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3416"/>
  <workbookPr autoCompressPictures="0"/>
  <bookViews>
    <workbookView xWindow="0" yWindow="0" windowWidth="25600" windowHeight="16060" firstSheet="10" activeTab="16"/>
  </bookViews>
  <sheets>
    <sheet name="Dashboard" sheetId="1" r:id="rId1"/>
    <sheet name="Tickets" sheetId="2" r:id="rId2"/>
    <sheet name="Sponsors" sheetId="3" r:id="rId3"/>
    <sheet name="Merchandise" sheetId="5" r:id="rId4"/>
    <sheet name="Catering" sheetId="6" r:id="rId5"/>
    <sheet name="Insurance" sheetId="22" r:id="rId6"/>
    <sheet name="Schwag" sheetId="8" r:id="rId7"/>
    <sheet name="Venue" sheetId="9" r:id="rId8"/>
    <sheet name="Travel" sheetId="10" r:id="rId9"/>
    <sheet name="Accommodations" sheetId="11" r:id="rId10"/>
    <sheet name="AV" sheetId="12" r:id="rId11"/>
    <sheet name="Promotion" sheetId="13" r:id="rId12"/>
    <sheet name="Contests" sheetId="14" r:id="rId13"/>
    <sheet name="Signage &amp; Booklets" sheetId="15" r:id="rId14"/>
    <sheet name="Misc" sheetId="16" r:id="rId15"/>
    <sheet name="Attendee Numbers" sheetId="17" r:id="rId16"/>
    <sheet name="To Do-Purchase" sheetId="21" r:id="rId17"/>
  </sheets>
  <definedNames>
    <definedName name="_xlnm.Print_Area" localSheetId="1">Tickets!$A$1:$H$31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8" i="22" l="1"/>
  <c r="H8" i="22"/>
  <c r="F4" i="22"/>
  <c r="B23" i="1"/>
  <c r="B6" i="6"/>
  <c r="B24" i="6"/>
  <c r="B26" i="6"/>
  <c r="D30" i="6"/>
  <c r="D31" i="6"/>
  <c r="D32" i="6"/>
  <c r="B35" i="6"/>
  <c r="B5" i="6"/>
  <c r="B22" i="1"/>
  <c r="B6" i="8"/>
  <c r="B22" i="8"/>
  <c r="B5" i="8"/>
  <c r="B24" i="1"/>
  <c r="D9" i="13"/>
  <c r="B4" i="13"/>
  <c r="B29" i="1"/>
  <c r="B30" i="1"/>
  <c r="B33" i="1"/>
  <c r="B8" i="1"/>
  <c r="D8" i="1"/>
  <c r="B26" i="1"/>
  <c r="D25" i="1"/>
  <c r="C25" i="1"/>
  <c r="D23" i="1"/>
  <c r="C23" i="1"/>
  <c r="C15" i="2"/>
  <c r="B15" i="1"/>
  <c r="E11" i="5"/>
  <c r="E12" i="5"/>
  <c r="E13" i="5"/>
  <c r="E8" i="5"/>
  <c r="G18" i="5"/>
  <c r="G19" i="5"/>
  <c r="G20" i="5"/>
  <c r="G21" i="5"/>
  <c r="G25" i="5"/>
  <c r="C5" i="5"/>
  <c r="B17" i="1"/>
  <c r="B4" i="3"/>
  <c r="B16" i="1"/>
  <c r="B18" i="1"/>
  <c r="B36" i="1"/>
  <c r="E15" i="2"/>
  <c r="D15" i="1"/>
  <c r="I18" i="5"/>
  <c r="I19" i="5"/>
  <c r="I20" i="5"/>
  <c r="I25" i="5"/>
  <c r="E5" i="5"/>
  <c r="D17" i="1"/>
  <c r="D4" i="3"/>
  <c r="D16" i="1"/>
  <c r="D18" i="1"/>
  <c r="D15" i="2"/>
  <c r="C15" i="1"/>
  <c r="H21" i="5"/>
  <c r="H20" i="5"/>
  <c r="H19" i="5"/>
  <c r="H18" i="5"/>
  <c r="H25" i="5"/>
  <c r="D5" i="5"/>
  <c r="C17" i="1"/>
  <c r="C4" i="3"/>
  <c r="C16" i="1"/>
  <c r="C18" i="1"/>
  <c r="C4" i="2"/>
  <c r="C5" i="2"/>
  <c r="D4" i="2"/>
  <c r="D6" i="6"/>
  <c r="D26" i="6"/>
  <c r="D5" i="6"/>
  <c r="C6" i="6"/>
  <c r="C26" i="6"/>
  <c r="C5" i="6"/>
  <c r="H14" i="22"/>
  <c r="H12" i="22"/>
  <c r="H10" i="22"/>
  <c r="F14" i="22"/>
  <c r="F12" i="22"/>
  <c r="F10" i="22"/>
  <c r="H377" i="22"/>
  <c r="H376" i="22"/>
  <c r="H375" i="22"/>
  <c r="H374" i="22"/>
  <c r="H373" i="22"/>
  <c r="H372" i="22"/>
  <c r="H371" i="22"/>
  <c r="H370" i="22"/>
  <c r="H369" i="22"/>
  <c r="H368" i="22"/>
  <c r="H367" i="22"/>
  <c r="H366" i="22"/>
  <c r="H365" i="22"/>
  <c r="H364" i="22"/>
  <c r="H363" i="22"/>
  <c r="H362" i="22"/>
  <c r="H361" i="22"/>
  <c r="H360" i="22"/>
  <c r="H359" i="22"/>
  <c r="H358" i="22"/>
  <c r="H357" i="22"/>
  <c r="H356" i="22"/>
  <c r="H355" i="22"/>
  <c r="H354" i="22"/>
  <c r="H353" i="22"/>
  <c r="H352" i="22"/>
  <c r="H351" i="22"/>
  <c r="H350" i="22"/>
  <c r="H349" i="22"/>
  <c r="H348" i="22"/>
  <c r="H347" i="22"/>
  <c r="H346" i="22"/>
  <c r="H345" i="22"/>
  <c r="H344" i="22"/>
  <c r="H343" i="22"/>
  <c r="H342" i="22"/>
  <c r="H341" i="22"/>
  <c r="H340" i="22"/>
  <c r="H339" i="22"/>
  <c r="H338" i="22"/>
  <c r="H337" i="22"/>
  <c r="H336" i="22"/>
  <c r="H335" i="22"/>
  <c r="H334" i="22"/>
  <c r="H333" i="22"/>
  <c r="H332" i="22"/>
  <c r="H331" i="22"/>
  <c r="H330" i="22"/>
  <c r="H329" i="22"/>
  <c r="H328" i="22"/>
  <c r="H327" i="22"/>
  <c r="H326" i="22"/>
  <c r="H325" i="22"/>
  <c r="H324" i="22"/>
  <c r="H323" i="22"/>
  <c r="H322" i="22"/>
  <c r="H321" i="22"/>
  <c r="H320" i="22"/>
  <c r="H319" i="22"/>
  <c r="H318" i="22"/>
  <c r="H317" i="22"/>
  <c r="H316" i="22"/>
  <c r="H315" i="22"/>
  <c r="H314" i="22"/>
  <c r="H313" i="22"/>
  <c r="H312" i="22"/>
  <c r="H311" i="22"/>
  <c r="H310" i="22"/>
  <c r="H309" i="22"/>
  <c r="H308" i="22"/>
  <c r="H307" i="22"/>
  <c r="H306" i="22"/>
  <c r="H305" i="22"/>
  <c r="H304" i="22"/>
  <c r="H303" i="22"/>
  <c r="H302" i="22"/>
  <c r="H301" i="22"/>
  <c r="H300" i="22"/>
  <c r="H299" i="22"/>
  <c r="H298" i="22"/>
  <c r="H297" i="22"/>
  <c r="H296" i="22"/>
  <c r="H295" i="22"/>
  <c r="H294" i="22"/>
  <c r="H293" i="22"/>
  <c r="H292" i="22"/>
  <c r="H291" i="22"/>
  <c r="H290" i="22"/>
  <c r="H289" i="22"/>
  <c r="H288" i="22"/>
  <c r="H287" i="22"/>
  <c r="H286" i="22"/>
  <c r="H285" i="22"/>
  <c r="H284" i="22"/>
  <c r="H283" i="22"/>
  <c r="H282" i="22"/>
  <c r="H281" i="22"/>
  <c r="H280" i="22"/>
  <c r="H279" i="22"/>
  <c r="H278" i="22"/>
  <c r="H277" i="22"/>
  <c r="H276" i="22"/>
  <c r="H275" i="22"/>
  <c r="H274" i="22"/>
  <c r="H273" i="22"/>
  <c r="H272" i="22"/>
  <c r="H271" i="22"/>
  <c r="H270" i="22"/>
  <c r="H269" i="22"/>
  <c r="H268" i="22"/>
  <c r="H267" i="22"/>
  <c r="H266" i="22"/>
  <c r="H265" i="22"/>
  <c r="H264" i="22"/>
  <c r="H263" i="22"/>
  <c r="H262" i="22"/>
  <c r="H261" i="22"/>
  <c r="H260" i="22"/>
  <c r="H259" i="22"/>
  <c r="H258" i="22"/>
  <c r="H257" i="22"/>
  <c r="H256" i="22"/>
  <c r="H255" i="22"/>
  <c r="H254" i="22"/>
  <c r="H253" i="22"/>
  <c r="H252" i="22"/>
  <c r="H251" i="22"/>
  <c r="H250" i="22"/>
  <c r="H249" i="22"/>
  <c r="H248" i="22"/>
  <c r="H247" i="22"/>
  <c r="H246" i="22"/>
  <c r="H245" i="22"/>
  <c r="H244" i="22"/>
  <c r="H243" i="22"/>
  <c r="H242" i="22"/>
  <c r="H241" i="22"/>
  <c r="H240" i="22"/>
  <c r="H239" i="22"/>
  <c r="H238" i="22"/>
  <c r="H237" i="22"/>
  <c r="H236" i="22"/>
  <c r="H235" i="22"/>
  <c r="H234" i="22"/>
  <c r="H233" i="22"/>
  <c r="H232" i="22"/>
  <c r="H231" i="22"/>
  <c r="H230" i="22"/>
  <c r="H229" i="22"/>
  <c r="H228" i="22"/>
  <c r="H227" i="22"/>
  <c r="H226" i="22"/>
  <c r="H225" i="22"/>
  <c r="H224" i="22"/>
  <c r="H223" i="22"/>
  <c r="H222" i="22"/>
  <c r="H221" i="22"/>
  <c r="H220" i="22"/>
  <c r="H219" i="22"/>
  <c r="H218" i="22"/>
  <c r="H217" i="22"/>
  <c r="H216" i="22"/>
  <c r="H215" i="22"/>
  <c r="H214" i="22"/>
  <c r="H213" i="22"/>
  <c r="H212" i="22"/>
  <c r="H211" i="22"/>
  <c r="H210" i="22"/>
  <c r="H209" i="22"/>
  <c r="H208" i="22"/>
  <c r="H207" i="22"/>
  <c r="H206" i="22"/>
  <c r="H205" i="22"/>
  <c r="H204" i="22"/>
  <c r="H203" i="22"/>
  <c r="H202" i="22"/>
  <c r="H201" i="22"/>
  <c r="H200" i="22"/>
  <c r="H199" i="22"/>
  <c r="H198" i="22"/>
  <c r="H197" i="22"/>
  <c r="H196" i="22"/>
  <c r="H195" i="22"/>
  <c r="H194" i="22"/>
  <c r="H193" i="22"/>
  <c r="H192" i="22"/>
  <c r="H191" i="22"/>
  <c r="H190" i="22"/>
  <c r="H189" i="22"/>
  <c r="H188" i="22"/>
  <c r="H187" i="22"/>
  <c r="H186" i="22"/>
  <c r="H185" i="22"/>
  <c r="H184" i="22"/>
  <c r="H183" i="22"/>
  <c r="H182" i="22"/>
  <c r="H181" i="22"/>
  <c r="H180" i="22"/>
  <c r="H179" i="22"/>
  <c r="H178" i="22"/>
  <c r="H177" i="22"/>
  <c r="H176" i="22"/>
  <c r="H175" i="22"/>
  <c r="H174" i="22"/>
  <c r="H173" i="22"/>
  <c r="H172" i="22"/>
  <c r="H171" i="22"/>
  <c r="H170" i="22"/>
  <c r="H169" i="22"/>
  <c r="H168" i="22"/>
  <c r="H167" i="22"/>
  <c r="H166" i="22"/>
  <c r="H165" i="22"/>
  <c r="H164" i="22"/>
  <c r="H163" i="22"/>
  <c r="H162" i="22"/>
  <c r="H161" i="22"/>
  <c r="H160" i="22"/>
  <c r="H159" i="22"/>
  <c r="H158" i="22"/>
  <c r="H157" i="22"/>
  <c r="H156" i="22"/>
  <c r="H155" i="22"/>
  <c r="H154" i="22"/>
  <c r="H153" i="22"/>
  <c r="H152" i="22"/>
  <c r="H151" i="22"/>
  <c r="H150" i="22"/>
  <c r="H149" i="22"/>
  <c r="H148" i="22"/>
  <c r="H147" i="22"/>
  <c r="H146" i="22"/>
  <c r="H145" i="22"/>
  <c r="H144" i="22"/>
  <c r="H143" i="22"/>
  <c r="H142" i="22"/>
  <c r="H141" i="22"/>
  <c r="H140" i="22"/>
  <c r="H139" i="22"/>
  <c r="H138" i="22"/>
  <c r="H137" i="22"/>
  <c r="H136" i="22"/>
  <c r="H135" i="22"/>
  <c r="B4" i="11"/>
  <c r="D7" i="11"/>
  <c r="D15" i="12"/>
  <c r="D9" i="12"/>
  <c r="H55" i="21"/>
  <c r="H54" i="21"/>
  <c r="H53" i="21"/>
  <c r="H52" i="21"/>
  <c r="H51" i="21"/>
  <c r="H50" i="21"/>
  <c r="H49" i="21"/>
  <c r="H48" i="21"/>
  <c r="H47" i="21"/>
  <c r="H46" i="21"/>
  <c r="H45" i="21"/>
  <c r="H44" i="21"/>
  <c r="H43"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H9" i="21"/>
  <c r="H8" i="21"/>
  <c r="H7" i="21"/>
  <c r="G55" i="21"/>
  <c r="G54" i="21"/>
  <c r="G53" i="21"/>
  <c r="G52" i="21"/>
  <c r="G51" i="21"/>
  <c r="G50" i="21"/>
  <c r="G49" i="21"/>
  <c r="G48" i="21"/>
  <c r="G47" i="21"/>
  <c r="G46" i="21"/>
  <c r="G45" i="21"/>
  <c r="G44" i="21"/>
  <c r="G43" i="21"/>
  <c r="G42" i="21"/>
  <c r="G41" i="21"/>
  <c r="G40" i="21"/>
  <c r="G39" i="21"/>
  <c r="G38"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9" i="21"/>
  <c r="F8" i="21"/>
  <c r="F7" i="21"/>
  <c r="H6" i="21"/>
  <c r="G6" i="21"/>
  <c r="F6" i="21"/>
  <c r="K25" i="17"/>
  <c r="K24" i="17"/>
  <c r="K23" i="17"/>
  <c r="K22" i="17"/>
  <c r="K21" i="17"/>
  <c r="K20" i="17"/>
  <c r="K19" i="17"/>
  <c r="K18" i="17"/>
  <c r="K17" i="17"/>
  <c r="K16" i="17"/>
  <c r="K15" i="17"/>
  <c r="K14" i="17"/>
  <c r="K13" i="17"/>
  <c r="K12" i="17"/>
  <c r="K11" i="17"/>
  <c r="K10" i="17"/>
  <c r="K9" i="17"/>
  <c r="K8" i="17"/>
  <c r="K7" i="17"/>
  <c r="K27" i="17"/>
  <c r="J27" i="17"/>
  <c r="I27" i="17"/>
  <c r="H27" i="17"/>
  <c r="G27" i="17"/>
  <c r="F27" i="17"/>
  <c r="E27" i="17"/>
  <c r="D27" i="17"/>
  <c r="C27" i="17"/>
  <c r="B27" i="17"/>
  <c r="K6" i="17"/>
  <c r="C6" i="2"/>
  <c r="D6" i="2"/>
  <c r="E6" i="2"/>
  <c r="D5" i="2"/>
  <c r="E5" i="2"/>
  <c r="E4" i="2"/>
  <c r="D30" i="16"/>
  <c r="D29" i="16"/>
  <c r="D28" i="16"/>
  <c r="D27" i="16"/>
  <c r="D26" i="16"/>
  <c r="D25" i="16"/>
  <c r="D24" i="16"/>
  <c r="D23" i="16"/>
  <c r="D22" i="16"/>
  <c r="D21" i="16"/>
  <c r="D20" i="16"/>
  <c r="D19" i="16"/>
  <c r="D18" i="16"/>
  <c r="D17" i="16"/>
  <c r="D16" i="16"/>
  <c r="D15" i="16"/>
  <c r="D14" i="16"/>
  <c r="D13" i="16"/>
  <c r="D12" i="16"/>
  <c r="D11" i="16"/>
  <c r="D10" i="16"/>
  <c r="D9" i="16"/>
  <c r="D8" i="16"/>
  <c r="D7" i="16"/>
  <c r="B4" i="16"/>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B4" i="15"/>
  <c r="D377" i="14"/>
  <c r="D376" i="14"/>
  <c r="D375" i="14"/>
  <c r="D374" i="14"/>
  <c r="D373" i="14"/>
  <c r="D372" i="14"/>
  <c r="D371" i="14"/>
  <c r="D370" i="14"/>
  <c r="D369" i="14"/>
  <c r="D368" i="14"/>
  <c r="D367" i="14"/>
  <c r="D366" i="14"/>
  <c r="D365" i="14"/>
  <c r="D364" i="14"/>
  <c r="D363" i="14"/>
  <c r="D362" i="14"/>
  <c r="D361" i="14"/>
  <c r="D360" i="14"/>
  <c r="D359" i="14"/>
  <c r="D358" i="14"/>
  <c r="D357" i="14"/>
  <c r="D356" i="14"/>
  <c r="D355" i="14"/>
  <c r="D354" i="14"/>
  <c r="D353" i="14"/>
  <c r="D352" i="14"/>
  <c r="D351" i="14"/>
  <c r="D350" i="14"/>
  <c r="D349" i="14"/>
  <c r="D348" i="14"/>
  <c r="D347" i="14"/>
  <c r="D346" i="14"/>
  <c r="D345" i="14"/>
  <c r="D344" i="14"/>
  <c r="D343" i="14"/>
  <c r="D342" i="14"/>
  <c r="D341" i="14"/>
  <c r="D340" i="14"/>
  <c r="D339" i="14"/>
  <c r="D338" i="14"/>
  <c r="D337" i="14"/>
  <c r="D336" i="14"/>
  <c r="D335" i="14"/>
  <c r="D334" i="14"/>
  <c r="D333" i="14"/>
  <c r="D332" i="14"/>
  <c r="D331" i="14"/>
  <c r="D330" i="14"/>
  <c r="D329" i="14"/>
  <c r="D328" i="14"/>
  <c r="D327" i="14"/>
  <c r="D326" i="14"/>
  <c r="D325" i="14"/>
  <c r="D324" i="14"/>
  <c r="D323" i="14"/>
  <c r="D322" i="14"/>
  <c r="D321" i="14"/>
  <c r="D320" i="14"/>
  <c r="D319" i="14"/>
  <c r="D318" i="14"/>
  <c r="D317" i="14"/>
  <c r="D316" i="14"/>
  <c r="D315" i="14"/>
  <c r="D314" i="14"/>
  <c r="D313"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B5" i="14"/>
  <c r="D376" i="13"/>
  <c r="D375" i="13"/>
  <c r="D374" i="13"/>
  <c r="D373" i="13"/>
  <c r="D372" i="13"/>
  <c r="D371" i="13"/>
  <c r="D370" i="13"/>
  <c r="D369" i="13"/>
  <c r="D368" i="13"/>
  <c r="D367" i="13"/>
  <c r="D366" i="13"/>
  <c r="D365" i="13"/>
  <c r="D364" i="13"/>
  <c r="D363" i="13"/>
  <c r="D362" i="13"/>
  <c r="D361" i="13"/>
  <c r="D360" i="13"/>
  <c r="D359" i="13"/>
  <c r="D358" i="13"/>
  <c r="D357" i="13"/>
  <c r="D356" i="13"/>
  <c r="D355" i="13"/>
  <c r="D354" i="13"/>
  <c r="D353" i="13"/>
  <c r="D352" i="13"/>
  <c r="D351" i="13"/>
  <c r="D350" i="13"/>
  <c r="D349" i="13"/>
  <c r="D348" i="13"/>
  <c r="D347" i="13"/>
  <c r="D346" i="13"/>
  <c r="D345" i="13"/>
  <c r="D344" i="13"/>
  <c r="D343" i="13"/>
  <c r="D342" i="13"/>
  <c r="D341" i="13"/>
  <c r="D340" i="13"/>
  <c r="D339" i="13"/>
  <c r="D338" i="13"/>
  <c r="D337" i="13"/>
  <c r="D336" i="13"/>
  <c r="D335" i="13"/>
  <c r="D334" i="13"/>
  <c r="D333" i="13"/>
  <c r="D332" i="13"/>
  <c r="D331" i="13"/>
  <c r="D330" i="13"/>
  <c r="D329" i="13"/>
  <c r="D328" i="13"/>
  <c r="D327" i="13"/>
  <c r="D326" i="13"/>
  <c r="D325" i="13"/>
  <c r="D324" i="13"/>
  <c r="D323" i="13"/>
  <c r="D322" i="13"/>
  <c r="D321" i="13"/>
  <c r="D320" i="13"/>
  <c r="D319" i="13"/>
  <c r="D318" i="13"/>
  <c r="D317" i="13"/>
  <c r="D316" i="13"/>
  <c r="D315" i="13"/>
  <c r="D314" i="13"/>
  <c r="D313" i="13"/>
  <c r="D312" i="13"/>
  <c r="D311" i="13"/>
  <c r="D310" i="13"/>
  <c r="D309" i="13"/>
  <c r="D308" i="13"/>
  <c r="D307" i="13"/>
  <c r="D306" i="13"/>
  <c r="D305" i="13"/>
  <c r="D304" i="13"/>
  <c r="D303" i="13"/>
  <c r="D302" i="13"/>
  <c r="D301" i="13"/>
  <c r="D300" i="13"/>
  <c r="D299" i="13"/>
  <c r="D298" i="13"/>
  <c r="D297" i="13"/>
  <c r="D296" i="13"/>
  <c r="D295" i="13"/>
  <c r="D294" i="13"/>
  <c r="D293" i="13"/>
  <c r="D292" i="13"/>
  <c r="D291" i="13"/>
  <c r="D290" i="13"/>
  <c r="D289" i="13"/>
  <c r="D288" i="13"/>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8" i="13"/>
  <c r="D7" i="13"/>
  <c r="D342" i="12"/>
  <c r="D341" i="12"/>
  <c r="D340" i="12"/>
  <c r="D339" i="12"/>
  <c r="D338" i="12"/>
  <c r="D337" i="12"/>
  <c r="D336" i="12"/>
  <c r="D335" i="12"/>
  <c r="D334" i="12"/>
  <c r="D333" i="12"/>
  <c r="D332" i="12"/>
  <c r="D331" i="12"/>
  <c r="D330" i="12"/>
  <c r="D329" i="12"/>
  <c r="D328" i="12"/>
  <c r="D327" i="12"/>
  <c r="D326" i="12"/>
  <c r="D325" i="12"/>
  <c r="D324" i="12"/>
  <c r="D323" i="12"/>
  <c r="D322" i="12"/>
  <c r="D321" i="12"/>
  <c r="D320" i="12"/>
  <c r="D319" i="12"/>
  <c r="D318" i="12"/>
  <c r="D317" i="12"/>
  <c r="D316" i="12"/>
  <c r="D315" i="12"/>
  <c r="D314" i="12"/>
  <c r="D313" i="12"/>
  <c r="D312" i="12"/>
  <c r="D311" i="12"/>
  <c r="D310" i="12"/>
  <c r="D309" i="12"/>
  <c r="D308" i="12"/>
  <c r="D307" i="12"/>
  <c r="D306" i="12"/>
  <c r="D305" i="12"/>
  <c r="D304" i="12"/>
  <c r="D303" i="12"/>
  <c r="D302" i="12"/>
  <c r="D301" i="12"/>
  <c r="D300" i="12"/>
  <c r="D299" i="12"/>
  <c r="D298" i="12"/>
  <c r="D297" i="12"/>
  <c r="D296" i="12"/>
  <c r="D295" i="12"/>
  <c r="D294" i="12"/>
  <c r="D293" i="12"/>
  <c r="D292" i="12"/>
  <c r="D291" i="12"/>
  <c r="D290" i="12"/>
  <c r="D289" i="12"/>
  <c r="D288" i="12"/>
  <c r="D287" i="12"/>
  <c r="D286" i="12"/>
  <c r="D285" i="12"/>
  <c r="D284" i="12"/>
  <c r="D283" i="12"/>
  <c r="D282" i="12"/>
  <c r="D281" i="12"/>
  <c r="D280" i="12"/>
  <c r="D279" i="12"/>
  <c r="D278" i="12"/>
  <c r="D277" i="12"/>
  <c r="D276" i="12"/>
  <c r="D275" i="12"/>
  <c r="D274" i="12"/>
  <c r="D273" i="12"/>
  <c r="D272" i="12"/>
  <c r="D271" i="12"/>
  <c r="D270" i="12"/>
  <c r="D269" i="12"/>
  <c r="D268" i="12"/>
  <c r="D267" i="12"/>
  <c r="D266" i="12"/>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137" i="12"/>
  <c r="D136" i="12"/>
  <c r="D135" i="12"/>
  <c r="D134" i="12"/>
  <c r="D133" i="12"/>
  <c r="D132" i="12"/>
  <c r="D131" i="12"/>
  <c r="D130" i="12"/>
  <c r="D129" i="12"/>
  <c r="D128" i="12"/>
  <c r="D127" i="12"/>
  <c r="D126" i="12"/>
  <c r="D125" i="12"/>
  <c r="D124" i="12"/>
  <c r="D123" i="12"/>
  <c r="D122" i="12"/>
  <c r="D121" i="12"/>
  <c r="D120" i="12"/>
  <c r="D119" i="12"/>
  <c r="D118" i="12"/>
  <c r="D117" i="12"/>
  <c r="D116" i="12"/>
  <c r="D115" i="12"/>
  <c r="D114" i="12"/>
  <c r="D113" i="12"/>
  <c r="D112" i="12"/>
  <c r="D111" i="12"/>
  <c r="D110" i="12"/>
  <c r="D109" i="12"/>
  <c r="D108" i="12"/>
  <c r="D107" i="12"/>
  <c r="D106" i="12"/>
  <c r="D105" i="12"/>
  <c r="D104" i="12"/>
  <c r="D103" i="12"/>
  <c r="D102"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4" i="12"/>
  <c r="D13" i="12"/>
  <c r="D12" i="12"/>
  <c r="D11" i="12"/>
  <c r="D10" i="12"/>
  <c r="B6" i="12"/>
  <c r="B4" i="12"/>
  <c r="D12" i="11"/>
  <c r="D11" i="11"/>
  <c r="D10" i="11"/>
  <c r="D9" i="11"/>
  <c r="D8" i="11"/>
  <c r="D12" i="10"/>
  <c r="D11" i="10"/>
  <c r="D10" i="10"/>
  <c r="D9" i="10"/>
  <c r="D8" i="10"/>
  <c r="D7" i="10"/>
  <c r="B4" i="10"/>
  <c r="B4" i="9"/>
  <c r="D6" i="8"/>
  <c r="C6" i="8"/>
  <c r="D5" i="8"/>
  <c r="C5" i="8"/>
  <c r="I21" i="5"/>
  <c r="I22" i="5"/>
  <c r="I23" i="5"/>
  <c r="I24" i="5"/>
  <c r="H22" i="5"/>
  <c r="H23" i="5"/>
  <c r="H24" i="5"/>
  <c r="G22" i="5"/>
  <c r="G23" i="5"/>
  <c r="G24" i="5"/>
  <c r="C14" i="3"/>
  <c r="C13" i="3"/>
  <c r="C12" i="3"/>
  <c r="C11" i="3"/>
  <c r="C10" i="3"/>
  <c r="C9" i="3"/>
  <c r="D22" i="1"/>
  <c r="D24" i="1"/>
  <c r="D26" i="1"/>
  <c r="D27" i="1"/>
  <c r="D28" i="1"/>
  <c r="D29" i="1"/>
  <c r="D30" i="1"/>
  <c r="D31" i="1"/>
  <c r="D32" i="1"/>
  <c r="D33" i="1"/>
  <c r="D36" i="1"/>
  <c r="C22" i="1"/>
  <c r="C24" i="1"/>
  <c r="C26" i="1"/>
  <c r="C27" i="1"/>
  <c r="C28" i="1"/>
  <c r="C29" i="1"/>
  <c r="C30" i="1"/>
  <c r="C31" i="1"/>
  <c r="C32" i="1"/>
  <c r="C33" i="1"/>
  <c r="C36" i="1"/>
  <c r="B25" i="1"/>
  <c r="B27" i="1"/>
  <c r="B28" i="1"/>
  <c r="B31" i="1"/>
  <c r="B32" i="1"/>
  <c r="B9" i="1"/>
  <c r="B10" i="1"/>
</calcChain>
</file>

<file path=xl/sharedStrings.xml><?xml version="1.0" encoding="utf-8"?>
<sst xmlns="http://schemas.openxmlformats.org/spreadsheetml/2006/main" count="393" uniqueCount="222">
  <si>
    <t>Item</t>
  </si>
  <si>
    <t>Expenses</t>
  </si>
  <si>
    <t>Gold</t>
  </si>
  <si>
    <t>Conference Pamphlet</t>
  </si>
  <si>
    <t># of Nights</t>
  </si>
  <si>
    <t>Staff</t>
  </si>
  <si>
    <t>Profit</t>
  </si>
  <si>
    <t>N/A</t>
  </si>
  <si>
    <t>Audio Visual</t>
  </si>
  <si>
    <t>Per Night</t>
  </si>
  <si>
    <t>Silver</t>
  </si>
  <si>
    <t>Keynote 2</t>
  </si>
  <si>
    <t>Keynote 1</t>
  </si>
  <si>
    <t>Notebook</t>
  </si>
  <si>
    <t>Available</t>
  </si>
  <si>
    <t>Cost/Attendee</t>
  </si>
  <si>
    <t>Note</t>
  </si>
  <si>
    <t>Comps</t>
  </si>
  <si>
    <t>T-Shirt</t>
  </si>
  <si>
    <t>Coffee</t>
  </si>
  <si>
    <t>Total/Day</t>
  </si>
  <si>
    <t>Payee</t>
  </si>
  <si>
    <t>Promotion</t>
  </si>
  <si>
    <t>Accomodations</t>
  </si>
  <si>
    <t>Lanyard</t>
  </si>
  <si>
    <t>Track 3 Room</t>
  </si>
  <si>
    <t>Accommodations</t>
  </si>
  <si>
    <t>Expo</t>
  </si>
  <si>
    <t>Cost per Attendee</t>
  </si>
  <si>
    <t>Vendor Expo</t>
  </si>
  <si>
    <t>AV</t>
  </si>
  <si>
    <t>Notes</t>
  </si>
  <si>
    <t>Registration Room</t>
  </si>
  <si>
    <t>Total Attendees</t>
  </si>
  <si>
    <t>Merchandise</t>
  </si>
  <si>
    <t>Sponsors</t>
  </si>
  <si>
    <t>Income</t>
  </si>
  <si>
    <t>Signage &amp; Booklets</t>
  </si>
  <si>
    <t>Days</t>
  </si>
  <si>
    <t>Catering</t>
  </si>
  <si>
    <t>Paid Attendees</t>
  </si>
  <si>
    <t>Margin</t>
  </si>
  <si>
    <t>Telecommunications</t>
  </si>
  <si>
    <t>Insurance</t>
  </si>
  <si>
    <t>Category</t>
  </si>
  <si>
    <t>Total Comps</t>
  </si>
  <si>
    <t>Meal</t>
  </si>
  <si>
    <t>Per Attd/Day</t>
  </si>
  <si>
    <t>Complementary Tickets</t>
  </si>
  <si>
    <t>Income:</t>
  </si>
  <si>
    <t>Pen</t>
  </si>
  <si>
    <t>Items Sold</t>
  </si>
  <si>
    <t>Sponsor</t>
  </si>
  <si>
    <t>Badge</t>
  </si>
  <si>
    <t>Track 2 Room</t>
  </si>
  <si>
    <t>Party</t>
  </si>
  <si>
    <t>Mug</t>
  </si>
  <si>
    <t>Green Room</t>
  </si>
  <si>
    <t>Items Purchased</t>
  </si>
  <si>
    <t>Price</t>
  </si>
  <si>
    <t>Revenue</t>
  </si>
  <si>
    <t>Travel</t>
  </si>
  <si>
    <t>Member</t>
  </si>
  <si>
    <t>Electrical</t>
  </si>
  <si>
    <t>Contests</t>
  </si>
  <si>
    <t>Security Office</t>
  </si>
  <si>
    <t>Conference Office</t>
  </si>
  <si>
    <t>Lunch</t>
  </si>
  <si>
    <t>Tickets</t>
  </si>
  <si>
    <t>Misc.</t>
  </si>
  <si>
    <t>Training Room 5</t>
  </si>
  <si>
    <t>Training Room 4</t>
  </si>
  <si>
    <t>Training Room 3</t>
  </si>
  <si>
    <t>Training Room 2</t>
  </si>
  <si>
    <t>Training Room 1</t>
  </si>
  <si>
    <t>Total</t>
  </si>
  <si>
    <t>Expo passes</t>
  </si>
  <si>
    <t>Registration Fee</t>
  </si>
  <si>
    <t>Subtotal</t>
  </si>
  <si>
    <t>Venue</t>
  </si>
  <si>
    <t>Paid Tickets</t>
  </si>
  <si>
    <t>Medical</t>
  </si>
  <si>
    <t># Sold</t>
  </si>
  <si>
    <t>Permits</t>
  </si>
  <si>
    <t>Medical Office</t>
  </si>
  <si>
    <t>Cost</t>
  </si>
  <si>
    <t>Security</t>
  </si>
  <si>
    <t>Bag</t>
  </si>
  <si>
    <t>Expo Only</t>
  </si>
  <si>
    <t>Trinket</t>
  </si>
  <si>
    <t>Diamond</t>
  </si>
  <si>
    <t>Schwag</t>
  </si>
  <si>
    <t>Quantity</t>
  </si>
  <si>
    <t>Level</t>
  </si>
  <si>
    <t>Speaker</t>
  </si>
  <si>
    <t>Use this sheet to outline any expenses or credits related to Signage or other printed materials.</t>
  </si>
  <si>
    <t>Website</t>
  </si>
  <si>
    <t>Welcome Banner</t>
  </si>
  <si>
    <t xml:space="preserve">Program </t>
  </si>
  <si>
    <t>Script</t>
  </si>
  <si>
    <t>Level Signs</t>
  </si>
  <si>
    <t>Sound System</t>
  </si>
  <si>
    <t>Easels</t>
  </si>
  <si>
    <t>Flags and Flag Stands</t>
  </si>
  <si>
    <t>Extension Cord</t>
  </si>
  <si>
    <t>Printer</t>
  </si>
  <si>
    <t>Computer</t>
  </si>
  <si>
    <t>Camera</t>
  </si>
  <si>
    <t>Extra Mics</t>
  </si>
  <si>
    <t>Mic Stands</t>
  </si>
  <si>
    <t>Reserved Sign for Picnic areas</t>
  </si>
  <si>
    <t>Cups</t>
  </si>
  <si>
    <t>Lids</t>
  </si>
  <si>
    <t>Water</t>
  </si>
  <si>
    <t>Coffee Maker</t>
  </si>
  <si>
    <t>Coffee Urns</t>
  </si>
  <si>
    <t>Plates</t>
  </si>
  <si>
    <t>Napkins</t>
  </si>
  <si>
    <t>Forks</t>
  </si>
  <si>
    <t>Cake</t>
  </si>
  <si>
    <t>Balloons</t>
  </si>
  <si>
    <t>Helium</t>
  </si>
  <si>
    <t>Troop #</t>
  </si>
  <si>
    <t>Daisy</t>
  </si>
  <si>
    <t>Brownie</t>
  </si>
  <si>
    <t>Junior</t>
  </si>
  <si>
    <t>Cadette</t>
  </si>
  <si>
    <t xml:space="preserve">Senior </t>
  </si>
  <si>
    <t>Ambassador</t>
  </si>
  <si>
    <t>Totals</t>
  </si>
  <si>
    <t>Actual</t>
  </si>
  <si>
    <t>Girl Scout Event Budget Planning Tool</t>
  </si>
  <si>
    <t>v0.1</t>
  </si>
  <si>
    <t>Event Info</t>
  </si>
  <si>
    <t xml:space="preserve">Minimum </t>
  </si>
  <si>
    <t>Maximum</t>
  </si>
  <si>
    <t>Minimum</t>
  </si>
  <si>
    <t>Host Troop</t>
  </si>
  <si>
    <t>Minimum: Add the minimum number of registrants that the event required to avoid cancellation.</t>
  </si>
  <si>
    <t>Girls</t>
  </si>
  <si>
    <t>Parents/Leaders/Tagalongs</t>
  </si>
  <si>
    <t>Actual:  Add the actual numbers of registrants</t>
  </si>
  <si>
    <t xml:space="preserve">Maximum </t>
  </si>
  <si>
    <t>Items for sale at the event.</t>
  </si>
  <si>
    <t>Sweatshirt</t>
  </si>
  <si>
    <t>Tote Bag</t>
  </si>
  <si>
    <t>Tote Bags</t>
  </si>
  <si>
    <t>Event</t>
  </si>
  <si>
    <t>Patch</t>
  </si>
  <si>
    <t>Event Venue</t>
  </si>
  <si>
    <t>Breakout Room</t>
  </si>
  <si>
    <t>Track 1 Room</t>
  </si>
  <si>
    <t>Invitations/Fliers</t>
  </si>
  <si>
    <t>Newspaper Ad</t>
  </si>
  <si>
    <t>Sign for Podium</t>
  </si>
  <si>
    <t>Posters</t>
  </si>
  <si>
    <t>Anything that doesn’t fit anywhere else.</t>
  </si>
  <si>
    <t>Leaders</t>
  </si>
  <si>
    <t>Tagalongs</t>
  </si>
  <si>
    <t>Parents</t>
  </si>
  <si>
    <t>Attendees by Level</t>
  </si>
  <si>
    <t>Use this sheet to itemize actual attendees by level.  You will need these numbers on your Event Application. Enter your totals in the Actual on the Tickets Tab</t>
  </si>
  <si>
    <t>Item Description/Task</t>
  </si>
  <si>
    <t>Unit Cost</t>
  </si>
  <si>
    <t>Total Cost</t>
  </si>
  <si>
    <t>Responsible</t>
  </si>
  <si>
    <t>Person</t>
  </si>
  <si>
    <t>Completed/</t>
  </si>
  <si>
    <t>Purchased</t>
  </si>
  <si>
    <t>To Do List/Shopping</t>
  </si>
  <si>
    <t>Due Date</t>
  </si>
  <si>
    <t>Use this sheet to make a checklist of absolutely everything that you need to make your event successful.  Include who is going to do the task/make purchase, when it is due, and if it is completed. Note:  Add every single item needed for your event (from pens and pencils to Thank You gifts).  Include donated items as well. You can use this sheet to populate others.</t>
  </si>
  <si>
    <t xml:space="preserve">Amount Guaranteed </t>
  </si>
  <si>
    <t>Use this sheet to itimize any venue related expenses/credits.  Any rental fees associated with venue rental should be recorded here (eg. speaking rooms, breakout rooms, vendor expo, training rooms, reception rental …)  Audio/Visual or other expenses should be placed in the A/V Tab.  An example of common expenses has been provided.  If your event has both catering and venue costs with one vendor, please split between the two sheets.</t>
  </si>
  <si>
    <t>Plan Type</t>
  </si>
  <si>
    <t># of Girl Scouts</t>
  </si>
  <si>
    <t>Total # of   Days</t>
  </si>
  <si>
    <t>Participant Days</t>
  </si>
  <si>
    <t>Premium Each Day</t>
  </si>
  <si>
    <t>2 (covers accidents only)</t>
  </si>
  <si>
    <t>3E (covers accidents &amp; illness; coordinates with any family health plan</t>
  </si>
  <si>
    <t>3P (covers accidents &amp; illness; is primary coverage)</t>
  </si>
  <si>
    <t>3PI (covers accidents, illness, and travel assistance services)</t>
  </si>
  <si>
    <t>Used for Travel Only, must be registered Girl Scouts</t>
  </si>
  <si>
    <t># of Non Girl Scouts</t>
  </si>
  <si>
    <t>Use this sheet to calculate Additional Insurance.</t>
  </si>
  <si>
    <r>
      <t>Attendees</t>
    </r>
    <r>
      <rPr>
        <sz val="11"/>
        <color rgb="FF000000"/>
        <rFont val="Arial"/>
      </rPr>
      <t xml:space="preserve">                      (per person costs)</t>
    </r>
  </si>
  <si>
    <t>Sale Price</t>
  </si>
  <si>
    <t>Automatically populates</t>
  </si>
  <si>
    <t>Event  Days</t>
  </si>
  <si>
    <t>Min Paid Attendees</t>
  </si>
  <si>
    <t>Event  Attendees</t>
  </si>
  <si>
    <t>Expected /Paid</t>
  </si>
  <si>
    <t>Balance (Profit/Loss)</t>
  </si>
  <si>
    <t>(Cost per person)</t>
  </si>
  <si>
    <t>Used for overnight activities and covers accidents &amp; illness that coordinates with family health plans. It picks up the excess beyond the primary insurance.</t>
  </si>
  <si>
    <t>Used for overnight activities and fully covers accidents &amp; illness, and travel assistance services.</t>
  </si>
  <si>
    <t>$5.00 minimum, Girl Scouts already covered by membership</t>
  </si>
  <si>
    <t>Note: Items with the Girl Scouts of USA and/or Girl Scouts of Greater Los Angeles logo must adhere to the identity guidelines</t>
  </si>
  <si>
    <t>Soda</t>
  </si>
  <si>
    <t>Paid Tickets: Add the cost of registration.  Some events may have multiple costs depending on participation level (Girl, Leader, Tagalong, Parent, etc)</t>
  </si>
  <si>
    <t>Complementary Tickets: Used for anyone that should be included in event costs, but that are not being charged, such as host troop or financial assistantships.</t>
  </si>
  <si>
    <t>Maximum: Add the maximum number of registrants that can be accommodated at the venue.</t>
  </si>
  <si>
    <t>Registration Fee (cell G3): If you are using an online registration service that charges a fee based on number of registrants, add the fee here.</t>
  </si>
  <si>
    <t>This sheet is primarily a "read only" sheet that references information from other parts of the tool. Items that can be changed on this sheet (and subsequently updated throughout the tool are cost of tickets, Comp tickets, notes, and registration fee).  All other attendance records should be updated on their respective tabs.</t>
  </si>
  <si>
    <t xml:space="preserve">For sponsors over $1,000 please contact Council for additional guidelines. </t>
  </si>
  <si>
    <t>This sheet outlines all of the sponsorship revenue and complementary tickets for the event.  Sponsorship opportunities are event specific, but common offerings and prices are listed in the outlined box below.  Revenues and complementary tickets will automatically be updated throughout the tool. Most Girl Scout Events will not include Sponsors.  The tool is available if you do.</t>
  </si>
  <si>
    <t>Platinum</t>
  </si>
  <si>
    <t>Small Biz</t>
  </si>
  <si>
    <t>Misc. Catering-Flat costs (no per person)</t>
  </si>
  <si>
    <t>Use this sheet to itemize any venue related expenses/credits related to DAILY catering expenses.   Please tailor to your event requirements.</t>
  </si>
  <si>
    <t>Guaranteed Min</t>
  </si>
  <si>
    <t>Amount Guaranteed to catering company via contract</t>
  </si>
  <si>
    <t>Sweeteners</t>
  </si>
  <si>
    <t>Enter any give-away items with unit cost below.  The # of Attendees will be automatically populated form the Attendance tab.  Enter the additional margin for purchase and the totals will be calculated automatically.</t>
  </si>
  <si>
    <t>Use this sheet to itemize any expenses/credits related to conference provided travel expenses.  It is customary for events to cover the direct travel accommodations of guest speakers and committee members as well as a reasonable per diem for expenses.</t>
  </si>
  <si>
    <t>Use this sheet to itemize any venue related expenses/credits related to event provided accommodation expenses.  It is customary for events to cover the accommodations of key conference staff, guest speakers,  and committee members.</t>
  </si>
  <si>
    <t>Use this sheet to itemize any venue related expenses/credits related to Audio Visual requirements.  Be sure to sum up any guaranteed minimums in cell B5.</t>
  </si>
  <si>
    <t>Use this sheet to itemize any expenses/credits related to promotion/advertising costs.</t>
  </si>
  <si>
    <t>Use this sheet to itemize any expenses/credits related to event contests/prizes.</t>
  </si>
  <si>
    <t xml:space="preserve">For example: trophies or ribbons </t>
  </si>
  <si>
    <t>Podium/Lectern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</si>
</sst>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quot;$&quot;\(#,##0.00\)"/>
  </numFmts>
  <fonts count="24" x14ac:knownFonts="1">
    <font>
      <sz val="10"/>
      <name val="Arial"/>
      <family val="2"/>
    </font>
    <font>
      <b/>
      <sz val="20"/>
      <color rgb="FF000000"/>
      <name val="Arial"/>
      <family val="2"/>
    </font>
    <font>
      <sz val="12"/>
      <color rgb="FF000000"/>
      <name val="Arial"/>
      <family val="2"/>
    </font>
    <font>
      <b/>
      <sz val="10"/>
      <color rgb="FF000000"/>
      <name val="Arial"/>
      <family val="2"/>
    </font>
    <font>
      <sz val="10"/>
      <color rgb="FFFFFFFF"/>
      <name val="Arial"/>
      <family val="2"/>
    </font>
    <font>
      <sz val="10"/>
      <color rgb="FF000000"/>
      <name val="Arial"/>
      <family val="2"/>
    </font>
    <font>
      <b/>
      <u/>
      <sz val="16"/>
      <color rgb="FF000000"/>
      <name val="Arial"/>
      <family val="2"/>
    </font>
    <font>
      <sz val="10"/>
      <color rgb="FFDD0806"/>
      <name val="Arial"/>
      <family val="2"/>
    </font>
    <font>
      <b/>
      <sz val="10"/>
      <color rgb="FFDD0806"/>
      <name val="Arial"/>
      <family val="2"/>
    </font>
    <font>
      <b/>
      <sz val="14"/>
      <color rgb="FF000000"/>
      <name val="Arial"/>
      <family val="2"/>
    </font>
    <font>
      <b/>
      <sz val="22"/>
      <color rgb="FF000000"/>
      <name val="Arial"/>
      <family val="2"/>
    </font>
    <font>
      <b/>
      <u/>
      <sz val="10"/>
      <color rgb="FF000000"/>
      <name val="Arial"/>
      <family val="2"/>
    </font>
    <font>
      <b/>
      <sz val="12"/>
      <color rgb="FF000000"/>
      <name val="Arial"/>
      <family val="2"/>
    </font>
    <font>
      <b/>
      <sz val="16"/>
      <color rgb="FF000000"/>
      <name val="Arial"/>
      <family val="2"/>
    </font>
    <font>
      <sz val="10"/>
      <name val="Arial"/>
      <family val="2"/>
    </font>
    <font>
      <u/>
      <sz val="10"/>
      <color theme="10"/>
      <name val="Arial"/>
      <family val="2"/>
    </font>
    <font>
      <u/>
      <sz val="10"/>
      <color theme="11"/>
      <name val="Arial"/>
      <family val="2"/>
    </font>
    <font>
      <b/>
      <sz val="10"/>
      <name val="Arial"/>
    </font>
    <font>
      <sz val="14"/>
      <name val="Arial"/>
    </font>
    <font>
      <sz val="12"/>
      <name val="Arial"/>
    </font>
    <font>
      <b/>
      <sz val="14"/>
      <name val="Arial"/>
    </font>
    <font>
      <b/>
      <sz val="16"/>
      <name val="Arial"/>
    </font>
    <font>
      <sz val="11"/>
      <color rgb="FF000000"/>
      <name val="Arial"/>
    </font>
    <font>
      <sz val="8"/>
      <name val="Arial"/>
      <family val="2"/>
    </font>
  </fonts>
  <fills count="7">
    <fill>
      <patternFill patternType="none"/>
    </fill>
    <fill>
      <patternFill patternType="gray125"/>
    </fill>
    <fill>
      <patternFill patternType="solid">
        <fgColor rgb="FFC0C0C0"/>
        <bgColor indexed="64"/>
      </patternFill>
    </fill>
    <fill>
      <patternFill patternType="solid">
        <fgColor rgb="FFEBF1DE"/>
        <bgColor indexed="64"/>
      </patternFill>
    </fill>
    <fill>
      <patternFill patternType="solid">
        <fgColor rgb="FFD6D4CB"/>
        <bgColor indexed="64"/>
      </patternFill>
    </fill>
    <fill>
      <patternFill patternType="solid">
        <fgColor rgb="FFF2DCDB"/>
        <bgColor indexed="64"/>
      </patternFill>
    </fill>
    <fill>
      <patternFill patternType="solid">
        <fgColor theme="9" tint="0.79998168889431442"/>
        <bgColor indexed="64"/>
      </patternFill>
    </fill>
  </fills>
  <borders count="11">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92">
    <xf numFmtId="0" fontId="0" fillId="0" borderId="0">
      <alignment vertical="center"/>
    </xf>
    <xf numFmtId="9" fontId="14" fillId="0" borderId="0" applyFont="0" applyFill="0" applyBorder="0" applyAlignment="0" applyProtection="0">
      <alignment vertical="center"/>
    </xf>
    <xf numFmtId="44" fontId="14" fillId="0" borderId="0" applyFont="0" applyFill="0" applyBorder="0" applyAlignment="0" applyProtection="0">
      <alignment vertical="center"/>
    </xf>
    <xf numFmtId="42" fontId="14" fillId="0" borderId="0" applyFont="0" applyFill="0" applyBorder="0" applyAlignment="0" applyProtection="0">
      <alignment vertical="center"/>
    </xf>
    <xf numFmtId="43"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cellStyleXfs>
  <cellXfs count="146">
    <xf numFmtId="0" fontId="0" fillId="0" borderId="0" xfId="0">
      <alignment vertical="center"/>
    </xf>
    <xf numFmtId="0" fontId="3" fillId="0" borderId="0" xfId="0" applyNumberFormat="1" applyFont="1" applyFill="1" applyAlignment="1">
      <alignment horizontal="right"/>
    </xf>
    <xf numFmtId="0" fontId="3" fillId="0" borderId="0" xfId="0" applyNumberFormat="1" applyFont="1" applyFill="1" applyAlignment="1"/>
    <xf numFmtId="164" fontId="4" fillId="0" borderId="0" xfId="0" applyNumberFormat="1" applyFont="1" applyFill="1" applyAlignment="1"/>
    <xf numFmtId="164" fontId="3" fillId="0" borderId="0" xfId="0" applyNumberFormat="1" applyFont="1" applyFill="1" applyAlignment="1"/>
    <xf numFmtId="0" fontId="5" fillId="0" borderId="0" xfId="0" applyNumberFormat="1" applyFont="1" applyFill="1" applyAlignment="1">
      <alignment horizontal="right"/>
    </xf>
    <xf numFmtId="0" fontId="5" fillId="0" borderId="0" xfId="0" applyNumberFormat="1" applyFont="1" applyFill="1" applyAlignment="1"/>
    <xf numFmtId="0" fontId="4" fillId="0" borderId="0" xfId="0" applyNumberFormat="1" applyFont="1" applyFill="1" applyAlignment="1"/>
    <xf numFmtId="0" fontId="6" fillId="3" borderId="0" xfId="0" applyNumberFormat="1" applyFont="1" applyFill="1" applyAlignment="1">
      <alignment horizontal="center"/>
    </xf>
    <xf numFmtId="0" fontId="6" fillId="4" borderId="0" xfId="0" applyNumberFormat="1" applyFont="1" applyFill="1" applyAlignment="1">
      <alignment horizontal="center"/>
    </xf>
    <xf numFmtId="0" fontId="6" fillId="5" borderId="0" xfId="0" applyNumberFormat="1" applyFont="1" applyFill="1" applyAlignment="1">
      <alignment horizontal="center"/>
    </xf>
    <xf numFmtId="164" fontId="5" fillId="3" borderId="0" xfId="0" applyNumberFormat="1" applyFont="1" applyFill="1" applyAlignment="1"/>
    <xf numFmtId="164" fontId="5" fillId="4" borderId="0" xfId="0" applyNumberFormat="1" applyFont="1" applyFill="1" applyAlignment="1"/>
    <xf numFmtId="164" fontId="5" fillId="5" borderId="0" xfId="0" applyNumberFormat="1" applyFont="1" applyFill="1" applyAlignment="1"/>
    <xf numFmtId="164" fontId="3" fillId="3" borderId="0" xfId="0" applyNumberFormat="1" applyFont="1" applyFill="1" applyAlignment="1"/>
    <xf numFmtId="164" fontId="3" fillId="4" borderId="0" xfId="0" applyNumberFormat="1" applyFont="1" applyFill="1" applyAlignment="1"/>
    <xf numFmtId="164" fontId="3" fillId="5" borderId="0" xfId="0" applyNumberFormat="1" applyFont="1" applyFill="1" applyAlignment="1"/>
    <xf numFmtId="0" fontId="3" fillId="2" borderId="0" xfId="0" applyNumberFormat="1" applyFont="1" applyFill="1" applyAlignment="1">
      <alignment horizontal="center"/>
    </xf>
    <xf numFmtId="164" fontId="7" fillId="3" borderId="0" xfId="0" applyNumberFormat="1" applyFont="1" applyFill="1" applyAlignment="1"/>
    <xf numFmtId="164" fontId="7" fillId="4" borderId="0" xfId="0" applyNumberFormat="1" applyFont="1" applyFill="1" applyAlignment="1"/>
    <xf numFmtId="164" fontId="7" fillId="5" borderId="0" xfId="0" applyNumberFormat="1" applyFont="1" applyFill="1" applyAlignment="1"/>
    <xf numFmtId="0" fontId="0" fillId="0" borderId="1" xfId="0" applyNumberFormat="1" applyFont="1" applyFill="1" applyBorder="1" applyAlignment="1">
      <alignment wrapText="1"/>
    </xf>
    <xf numFmtId="0" fontId="5" fillId="0" borderId="2" xfId="0" applyNumberFormat="1" applyFont="1" applyFill="1" applyBorder="1" applyAlignment="1">
      <alignment horizontal="right"/>
    </xf>
    <xf numFmtId="0" fontId="0" fillId="0" borderId="2" xfId="0" applyNumberFormat="1" applyFont="1" applyFill="1" applyBorder="1" applyAlignment="1">
      <alignment wrapText="1"/>
    </xf>
    <xf numFmtId="0" fontId="8" fillId="0" borderId="0" xfId="0" applyNumberFormat="1" applyFont="1" applyFill="1" applyAlignment="1">
      <alignment horizontal="right"/>
    </xf>
    <xf numFmtId="164" fontId="8" fillId="3" borderId="0" xfId="0" applyNumberFormat="1" applyFont="1" applyFill="1" applyAlignment="1"/>
    <xf numFmtId="164" fontId="8" fillId="4" borderId="0" xfId="0" applyNumberFormat="1" applyFont="1" applyFill="1" applyAlignment="1"/>
    <xf numFmtId="164" fontId="8" fillId="5" borderId="0" xfId="0" applyNumberFormat="1" applyFont="1" applyFill="1" applyAlignment="1"/>
    <xf numFmtId="164" fontId="9" fillId="3" borderId="0" xfId="0" applyNumberFormat="1" applyFont="1" applyFill="1" applyAlignment="1"/>
    <xf numFmtId="164" fontId="9" fillId="4" borderId="0" xfId="0" applyNumberFormat="1" applyFont="1" applyFill="1" applyAlignment="1"/>
    <xf numFmtId="164" fontId="9" fillId="5" borderId="0" xfId="0" applyNumberFormat="1" applyFont="1" applyFill="1" applyAlignment="1"/>
    <xf numFmtId="164" fontId="5" fillId="0" borderId="0" xfId="0" applyNumberFormat="1" applyFont="1" applyFill="1" applyAlignment="1"/>
    <xf numFmtId="0" fontId="3" fillId="3" borderId="0" xfId="0" applyNumberFormat="1" applyFont="1" applyFill="1" applyAlignment="1"/>
    <xf numFmtId="0" fontId="3" fillId="4" borderId="0" xfId="0" applyNumberFormat="1" applyFont="1" applyFill="1" applyAlignment="1"/>
    <xf numFmtId="0" fontId="3" fillId="5" borderId="0" xfId="0" applyNumberFormat="1" applyFont="1" applyFill="1" applyAlignment="1"/>
    <xf numFmtId="0" fontId="11" fillId="0" borderId="0" xfId="0" applyNumberFormat="1" applyFont="1" applyFill="1" applyAlignment="1">
      <alignment horizontal="left"/>
    </xf>
    <xf numFmtId="0" fontId="3" fillId="0" borderId="0" xfId="0" applyNumberFormat="1" applyFont="1" applyFill="1" applyAlignment="1">
      <alignment horizontal="center"/>
    </xf>
    <xf numFmtId="0" fontId="5" fillId="3" borderId="0" xfId="0" applyNumberFormat="1" applyFont="1" applyFill="1" applyAlignment="1"/>
    <xf numFmtId="0" fontId="5" fillId="4" borderId="0" xfId="0" applyNumberFormat="1" applyFont="1" applyFill="1" applyAlignment="1"/>
    <xf numFmtId="0" fontId="5" fillId="5" borderId="0" xfId="0" applyNumberFormat="1" applyFont="1" applyFill="1" applyAlignment="1"/>
    <xf numFmtId="0" fontId="11" fillId="0" borderId="0" xfId="0" applyNumberFormat="1" applyFont="1" applyFill="1" applyAlignment="1">
      <alignment horizontal="right"/>
    </xf>
    <xf numFmtId="0" fontId="12" fillId="0" borderId="0" xfId="0" applyNumberFormat="1" applyFont="1" applyFill="1" applyAlignment="1">
      <alignment horizontal="right"/>
    </xf>
    <xf numFmtId="164" fontId="12" fillId="3" borderId="0" xfId="0" applyNumberFormat="1" applyFont="1" applyFill="1" applyAlignment="1"/>
    <xf numFmtId="164" fontId="12" fillId="4" borderId="0" xfId="0" applyNumberFormat="1" applyFont="1" applyFill="1" applyAlignment="1"/>
    <xf numFmtId="164" fontId="12" fillId="5" borderId="0" xfId="0" applyNumberFormat="1" applyFont="1" applyFill="1" applyAlignment="1"/>
    <xf numFmtId="0" fontId="3" fillId="3" borderId="0" xfId="0" applyNumberFormat="1" applyFont="1" applyFill="1" applyAlignment="1">
      <alignment horizontal="center"/>
    </xf>
    <xf numFmtId="0" fontId="3" fillId="4" borderId="0" xfId="0" applyNumberFormat="1" applyFont="1" applyFill="1" applyAlignment="1">
      <alignment horizontal="center"/>
    </xf>
    <xf numFmtId="0" fontId="3" fillId="5" borderId="0" xfId="0" applyNumberFormat="1" applyFont="1" applyFill="1" applyAlignment="1">
      <alignment horizontal="center"/>
    </xf>
    <xf numFmtId="0" fontId="5" fillId="0" borderId="3" xfId="0" applyNumberFormat="1" applyFont="1" applyFill="1" applyBorder="1" applyAlignment="1"/>
    <xf numFmtId="0" fontId="3" fillId="2" borderId="4" xfId="0" applyNumberFormat="1" applyFont="1" applyFill="1" applyBorder="1" applyAlignment="1">
      <alignment horizontal="center"/>
    </xf>
    <xf numFmtId="0" fontId="3" fillId="2" borderId="5" xfId="0" applyNumberFormat="1" applyFont="1" applyFill="1" applyBorder="1" applyAlignment="1">
      <alignment horizontal="center"/>
    </xf>
    <xf numFmtId="0" fontId="0" fillId="0" borderId="6" xfId="0" applyNumberFormat="1" applyFont="1" applyFill="1" applyBorder="1" applyAlignment="1">
      <alignment wrapText="1"/>
    </xf>
    <xf numFmtId="0" fontId="5" fillId="0" borderId="6" xfId="0" applyNumberFormat="1" applyFont="1" applyFill="1" applyBorder="1" applyAlignment="1"/>
    <xf numFmtId="164" fontId="5" fillId="0" borderId="2" xfId="0" applyNumberFormat="1" applyFont="1" applyFill="1" applyBorder="1" applyAlignment="1"/>
    <xf numFmtId="0" fontId="5" fillId="0" borderId="2" xfId="0" applyNumberFormat="1" applyFont="1" applyFill="1" applyBorder="1" applyAlignment="1"/>
    <xf numFmtId="0" fontId="5" fillId="0" borderId="7" xfId="0" applyNumberFormat="1" applyFont="1" applyFill="1" applyBorder="1" applyAlignment="1"/>
    <xf numFmtId="0" fontId="5" fillId="0" borderId="8" xfId="0" applyNumberFormat="1" applyFont="1" applyFill="1" applyBorder="1" applyAlignment="1"/>
    <xf numFmtId="0" fontId="5" fillId="0" borderId="9" xfId="0" applyNumberFormat="1" applyFont="1" applyFill="1" applyBorder="1" applyAlignment="1"/>
    <xf numFmtId="164" fontId="5" fillId="0" borderId="1" xfId="0" applyNumberFormat="1" applyFont="1" applyFill="1" applyBorder="1" applyAlignment="1"/>
    <xf numFmtId="0" fontId="5" fillId="0" borderId="1" xfId="0" applyNumberFormat="1" applyFont="1" applyFill="1" applyBorder="1" applyAlignment="1"/>
    <xf numFmtId="0" fontId="5" fillId="0" borderId="10" xfId="0" applyNumberFormat="1" applyFont="1" applyFill="1" applyBorder="1" applyAlignment="1"/>
    <xf numFmtId="0" fontId="3" fillId="2" borderId="1" xfId="0" applyNumberFormat="1" applyFont="1" applyFill="1" applyBorder="1" applyAlignment="1">
      <alignment horizontal="center"/>
    </xf>
    <xf numFmtId="164" fontId="5" fillId="3" borderId="2" xfId="0" applyNumberFormat="1" applyFont="1" applyFill="1" applyBorder="1" applyAlignment="1"/>
    <xf numFmtId="164" fontId="5" fillId="4" borderId="2" xfId="0" applyNumberFormat="1" applyFont="1" applyFill="1" applyBorder="1" applyAlignment="1"/>
    <xf numFmtId="164" fontId="5" fillId="5" borderId="2" xfId="0" applyNumberFormat="1" applyFont="1" applyFill="1" applyBorder="1" applyAlignment="1"/>
    <xf numFmtId="0" fontId="12" fillId="3" borderId="1" xfId="0" applyNumberFormat="1" applyFont="1" applyFill="1" applyBorder="1" applyAlignment="1">
      <alignment horizontal="center"/>
    </xf>
    <xf numFmtId="0" fontId="12" fillId="4" borderId="1" xfId="0" applyNumberFormat="1" applyFont="1" applyFill="1" applyBorder="1" applyAlignment="1">
      <alignment horizontal="center"/>
    </xf>
    <xf numFmtId="0" fontId="12" fillId="5" borderId="1" xfId="0" applyNumberFormat="1" applyFont="1" applyFill="1" applyBorder="1" applyAlignment="1">
      <alignment horizontal="center"/>
    </xf>
    <xf numFmtId="164" fontId="12" fillId="3" borderId="2" xfId="0" applyNumberFormat="1" applyFont="1" applyFill="1" applyBorder="1" applyAlignment="1"/>
    <xf numFmtId="0" fontId="5" fillId="3" borderId="2" xfId="0" applyNumberFormat="1" applyFont="1" applyFill="1" applyBorder="1" applyAlignment="1"/>
    <xf numFmtId="0" fontId="5" fillId="4" borderId="2" xfId="0" applyNumberFormat="1" applyFont="1" applyFill="1" applyBorder="1" applyAlignment="1"/>
    <xf numFmtId="0" fontId="5" fillId="5" borderId="2" xfId="0" applyNumberFormat="1" applyFont="1" applyFill="1" applyBorder="1" applyAlignment="1"/>
    <xf numFmtId="164" fontId="12" fillId="4" borderId="2" xfId="0" applyNumberFormat="1" applyFont="1" applyFill="1" applyBorder="1" applyAlignment="1"/>
    <xf numFmtId="164" fontId="12" fillId="5" borderId="2" xfId="0" applyNumberFormat="1" applyFont="1" applyFill="1" applyBorder="1" applyAlignment="1"/>
    <xf numFmtId="0" fontId="13" fillId="0" borderId="0" xfId="0" applyNumberFormat="1" applyFont="1" applyFill="1" applyAlignment="1">
      <alignment horizontal="right"/>
    </xf>
    <xf numFmtId="164" fontId="13" fillId="0" borderId="0" xfId="0" applyNumberFormat="1" applyFont="1" applyFill="1" applyAlignment="1">
      <alignment horizontal="right"/>
    </xf>
    <xf numFmtId="164" fontId="3" fillId="0" borderId="0" xfId="0" applyNumberFormat="1" applyFont="1" applyFill="1" applyAlignment="1">
      <alignment horizontal="right"/>
    </xf>
    <xf numFmtId="0" fontId="2" fillId="0" borderId="0" xfId="0" applyNumberFormat="1" applyFont="1" applyFill="1" applyAlignment="1">
      <alignment horizontal="right"/>
    </xf>
    <xf numFmtId="0" fontId="2" fillId="3" borderId="0" xfId="0" applyNumberFormat="1" applyFont="1" applyFill="1" applyAlignment="1"/>
    <xf numFmtId="0" fontId="2" fillId="4" borderId="0" xfId="0" applyNumberFormat="1" applyFont="1" applyFill="1" applyAlignment="1"/>
    <xf numFmtId="0" fontId="2" fillId="5" borderId="0" xfId="0" applyNumberFormat="1" applyFont="1" applyFill="1" applyAlignment="1"/>
    <xf numFmtId="0" fontId="5" fillId="0" borderId="0" xfId="0" applyNumberFormat="1" applyFont="1" applyFill="1" applyAlignment="1">
      <alignment horizontal="center"/>
    </xf>
    <xf numFmtId="0" fontId="12" fillId="0" borderId="1" xfId="0" applyNumberFormat="1" applyFont="1" applyFill="1" applyBorder="1" applyAlignment="1"/>
    <xf numFmtId="0" fontId="3" fillId="0" borderId="2" xfId="0" applyNumberFormat="1" applyFont="1" applyFill="1" applyBorder="1" applyAlignment="1"/>
    <xf numFmtId="0" fontId="3" fillId="0" borderId="2" xfId="0" applyNumberFormat="1" applyFont="1" applyFill="1" applyBorder="1" applyAlignment="1">
      <alignment horizontal="center" wrapText="1"/>
    </xf>
    <xf numFmtId="0" fontId="3" fillId="0" borderId="2" xfId="0" applyNumberFormat="1" applyFont="1" applyFill="1" applyBorder="1" applyAlignment="1">
      <alignment horizontal="center"/>
    </xf>
    <xf numFmtId="164" fontId="12" fillId="0" borderId="0" xfId="0" applyNumberFormat="1" applyFont="1" applyFill="1" applyAlignment="1"/>
    <xf numFmtId="164" fontId="12" fillId="0" borderId="0" xfId="0" applyNumberFormat="1" applyFont="1" applyFill="1" applyAlignment="1">
      <alignment horizontal="right"/>
    </xf>
    <xf numFmtId="0" fontId="5" fillId="0" borderId="0" xfId="0" applyFont="1" applyAlignment="1"/>
    <xf numFmtId="0" fontId="0" fillId="0" borderId="0" xfId="0">
      <alignment vertical="center"/>
    </xf>
    <xf numFmtId="0" fontId="17" fillId="0" borderId="0" xfId="0" applyFont="1" applyAlignment="1">
      <alignment horizontal="center" vertical="center"/>
    </xf>
    <xf numFmtId="0" fontId="0" fillId="0" borderId="0" xfId="0">
      <alignment vertical="center"/>
    </xf>
    <xf numFmtId="0" fontId="5" fillId="0" borderId="0" xfId="0" applyNumberFormat="1" applyFont="1" applyFill="1" applyBorder="1" applyAlignment="1"/>
    <xf numFmtId="0" fontId="0" fillId="0" borderId="0" xfId="0" applyAlignment="1">
      <alignment vertical="center"/>
    </xf>
    <xf numFmtId="0" fontId="0" fillId="0" borderId="0" xfId="0" applyAlignment="1">
      <alignment horizontal="left" vertical="center"/>
    </xf>
    <xf numFmtId="0" fontId="19" fillId="0" borderId="0" xfId="0" applyFont="1" applyAlignment="1">
      <alignment horizontal="left" vertical="center"/>
    </xf>
    <xf numFmtId="0" fontId="2" fillId="0" borderId="0" xfId="0" applyNumberFormat="1" applyFont="1" applyFill="1" applyAlignment="1">
      <alignment wrapText="1"/>
    </xf>
    <xf numFmtId="0" fontId="19" fillId="0" borderId="0" xfId="0" applyFont="1" applyAlignment="1">
      <alignment vertical="center"/>
    </xf>
    <xf numFmtId="0" fontId="18" fillId="0" borderId="0" xfId="0" applyFont="1" applyFill="1">
      <alignment vertical="center"/>
    </xf>
    <xf numFmtId="0" fontId="0" fillId="0" borderId="0" xfId="0" applyFill="1">
      <alignment vertical="center"/>
    </xf>
    <xf numFmtId="0" fontId="20" fillId="0" borderId="0" xfId="0" applyFont="1" applyFill="1">
      <alignment vertical="center"/>
    </xf>
    <xf numFmtId="0" fontId="20" fillId="0" borderId="0" xfId="0" applyFont="1" applyFill="1" applyAlignment="1">
      <alignment horizontal="center" vertical="center"/>
    </xf>
    <xf numFmtId="0" fontId="21" fillId="0" borderId="0" xfId="0" applyFont="1" applyFill="1">
      <alignment vertical="center"/>
    </xf>
    <xf numFmtId="44" fontId="18" fillId="0" borderId="0" xfId="2" applyFont="1" applyFill="1">
      <alignment vertical="center"/>
    </xf>
    <xf numFmtId="44" fontId="18" fillId="0" borderId="0" xfId="0" applyNumberFormat="1" applyFont="1" applyFill="1">
      <alignment vertical="center"/>
    </xf>
    <xf numFmtId="0" fontId="0" fillId="0" borderId="0" xfId="0">
      <alignment vertical="center"/>
    </xf>
    <xf numFmtId="0" fontId="5" fillId="0" borderId="0" xfId="0" applyNumberFormat="1" applyFont="1" applyFill="1" applyAlignment="1">
      <alignment horizontal="center"/>
    </xf>
    <xf numFmtId="0" fontId="5" fillId="0" borderId="0" xfId="0" applyNumberFormat="1" applyFont="1" applyFill="1" applyAlignment="1">
      <alignment wrapText="1"/>
    </xf>
    <xf numFmtId="0" fontId="3" fillId="2" borderId="1" xfId="0" applyNumberFormat="1" applyFont="1" applyFill="1" applyBorder="1" applyAlignment="1">
      <alignment horizontal="center" wrapText="1"/>
    </xf>
    <xf numFmtId="0" fontId="3" fillId="2" borderId="0" xfId="0" applyNumberFormat="1" applyFont="1" applyFill="1" applyBorder="1" applyAlignment="1">
      <alignment horizontal="center"/>
    </xf>
    <xf numFmtId="0" fontId="3" fillId="2" borderId="0" xfId="0" applyNumberFormat="1" applyFont="1" applyFill="1" applyBorder="1" applyAlignment="1">
      <alignment horizontal="center" wrapText="1"/>
    </xf>
    <xf numFmtId="0" fontId="5" fillId="0" borderId="0" xfId="0" applyNumberFormat="1" applyFont="1" applyFill="1" applyBorder="1" applyAlignment="1">
      <alignment horizontal="center"/>
    </xf>
    <xf numFmtId="44" fontId="5" fillId="0" borderId="0" xfId="2" applyFont="1" applyFill="1" applyBorder="1" applyAlignment="1"/>
    <xf numFmtId="164" fontId="5" fillId="0" borderId="0" xfId="0" applyNumberFormat="1" applyFont="1" applyFill="1" applyBorder="1" applyAlignment="1"/>
    <xf numFmtId="0" fontId="0" fillId="0" borderId="0" xfId="0" applyNumberFormat="1" applyFont="1" applyFill="1" applyBorder="1" applyAlignment="1">
      <alignment wrapText="1"/>
    </xf>
    <xf numFmtId="0" fontId="0" fillId="0" borderId="0" xfId="0" applyAlignment="1">
      <alignment vertical="center" wrapText="1"/>
    </xf>
    <xf numFmtId="0" fontId="0" fillId="0" borderId="0" xfId="0" applyBorder="1">
      <alignment vertical="center"/>
    </xf>
    <xf numFmtId="44" fontId="0" fillId="0" borderId="0" xfId="0" applyNumberFormat="1" applyBorder="1" applyAlignment="1"/>
    <xf numFmtId="0" fontId="5" fillId="0" borderId="0" xfId="0" applyNumberFormat="1" applyFont="1" applyFill="1" applyBorder="1" applyAlignment="1">
      <alignment wrapText="1"/>
    </xf>
    <xf numFmtId="0" fontId="0" fillId="0" borderId="0" xfId="0" applyFont="1" applyBorder="1" applyAlignment="1">
      <alignment vertical="center" wrapText="1"/>
    </xf>
    <xf numFmtId="0" fontId="0" fillId="0" borderId="0" xfId="0" applyBorder="1" applyAlignment="1"/>
    <xf numFmtId="0" fontId="2" fillId="0" borderId="0" xfId="0" applyNumberFormat="1" applyFont="1" applyFill="1" applyAlignment="1">
      <alignment horizontal="right" wrapText="1"/>
    </xf>
    <xf numFmtId="0" fontId="5" fillId="0" borderId="0" xfId="0" applyNumberFormat="1" applyFont="1" applyFill="1" applyBorder="1" applyAlignment="1">
      <alignment horizontal="right"/>
    </xf>
    <xf numFmtId="164" fontId="7" fillId="3" borderId="0" xfId="0" applyNumberFormat="1" applyFont="1" applyFill="1" applyBorder="1" applyAlignment="1"/>
    <xf numFmtId="164" fontId="7" fillId="4" borderId="0" xfId="0" applyNumberFormat="1" applyFont="1" applyFill="1" applyBorder="1" applyAlignment="1"/>
    <xf numFmtId="164" fontId="7" fillId="5" borderId="0" xfId="0" applyNumberFormat="1" applyFont="1" applyFill="1" applyBorder="1" applyAlignment="1"/>
    <xf numFmtId="0" fontId="0" fillId="0" borderId="0" xfId="0" applyBorder="1" applyAlignment="1">
      <alignment wrapText="1"/>
    </xf>
    <xf numFmtId="0" fontId="0" fillId="0" borderId="0" xfId="0" applyBorder="1" applyAlignment="1">
      <alignment vertical="center" wrapText="1"/>
    </xf>
    <xf numFmtId="0" fontId="0" fillId="0" borderId="0" xfId="0">
      <alignment vertical="center"/>
    </xf>
    <xf numFmtId="0" fontId="0" fillId="0" borderId="0" xfId="0">
      <alignment vertical="center"/>
    </xf>
    <xf numFmtId="0" fontId="2" fillId="0" borderId="0" xfId="0" applyNumberFormat="1" applyFont="1" applyFill="1" applyAlignment="1">
      <alignment horizontal="left" wrapText="1"/>
    </xf>
    <xf numFmtId="0" fontId="1" fillId="2" borderId="0" xfId="0" applyNumberFormat="1" applyFont="1" applyFill="1" applyAlignment="1">
      <alignment horizontal="center"/>
    </xf>
    <xf numFmtId="0" fontId="0" fillId="0" borderId="0" xfId="0">
      <alignment vertical="center"/>
    </xf>
    <xf numFmtId="0" fontId="5" fillId="0" borderId="0" xfId="0" applyNumberFormat="1" applyFont="1" applyFill="1" applyBorder="1" applyAlignment="1">
      <alignment horizontal="center" vertical="center" wrapText="1"/>
    </xf>
    <xf numFmtId="0" fontId="0" fillId="0" borderId="0" xfId="0" applyNumberFormat="1" applyFont="1" applyFill="1" applyBorder="1" applyAlignment="1">
      <alignment wrapText="1"/>
    </xf>
    <xf numFmtId="0" fontId="1" fillId="0" borderId="0" xfId="0" applyNumberFormat="1" applyFont="1" applyFill="1" applyAlignment="1">
      <alignment horizontal="center"/>
    </xf>
    <xf numFmtId="0" fontId="2" fillId="0" borderId="0" xfId="0" applyNumberFormat="1" applyFont="1" applyFill="1" applyAlignment="1">
      <alignment horizontal="center"/>
    </xf>
    <xf numFmtId="0" fontId="2" fillId="0" borderId="0" xfId="0" applyNumberFormat="1" applyFont="1" applyFill="1" applyAlignment="1">
      <alignment horizontal="center" wrapText="1"/>
    </xf>
    <xf numFmtId="0" fontId="10" fillId="0" borderId="0" xfId="0" applyNumberFormat="1" applyFont="1" applyFill="1" applyAlignment="1"/>
    <xf numFmtId="0" fontId="2" fillId="0" borderId="0" xfId="0" applyNumberFormat="1" applyFont="1" applyFill="1" applyAlignment="1">
      <alignment horizontal="left" wrapText="1"/>
    </xf>
    <xf numFmtId="0" fontId="0" fillId="0" borderId="0" xfId="0" applyAlignment="1">
      <alignment horizontal="left" vertical="center"/>
    </xf>
    <xf numFmtId="0" fontId="19" fillId="0" borderId="0" xfId="0" applyFont="1" applyAlignment="1">
      <alignment horizontal="left" vertical="center"/>
    </xf>
    <xf numFmtId="0" fontId="5" fillId="0" borderId="0" xfId="0" applyNumberFormat="1" applyFont="1" applyFill="1" applyAlignment="1">
      <alignment horizontal="left"/>
    </xf>
    <xf numFmtId="0" fontId="12" fillId="0" borderId="0" xfId="0" applyNumberFormat="1" applyFont="1" applyFill="1" applyAlignment="1">
      <alignment horizontal="center"/>
    </xf>
    <xf numFmtId="0" fontId="5" fillId="0" borderId="0" xfId="0" applyNumberFormat="1" applyFont="1" applyFill="1" applyAlignment="1">
      <alignment horizontal="left" wrapText="1"/>
    </xf>
    <xf numFmtId="0" fontId="21" fillId="6" borderId="0" xfId="0" applyFont="1" applyFill="1" applyAlignment="1">
      <alignment horizontal="center" vertical="center"/>
    </xf>
  </cellXfs>
  <cellStyles count="292">
    <cellStyle name="Comma" xfId="4"/>
    <cellStyle name="Comma[0]" xfId="5"/>
    <cellStyle name="Currency" xfId="2"/>
    <cellStyle name="Currency[0]" xfId="3"/>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Normal" xfId="0" builtinId="0"/>
    <cellStyle name="Percent" xfId="1"/>
  </cellStyles>
  <dxfs count="0"/>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2DCDB"/>
      <rgbColor rgb="00D6D4CB"/>
      <rgbColor rgb="00C0C0C0"/>
      <rgbColor rgb="00EBF1DE"/>
      <rgbColor rgb="00DD0806"/>
      <rgbColor rgb="00FFFF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haredStrings" Target="sharedStrings.xml"/><Relationship Id="rId21"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theme" Target="theme/theme1.xml"/><Relationship Id="rId19"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theme/theme1.xml><?xml version="1.0" encoding="utf-8"?>
<a:theme xmlns:a="http://schemas.openxmlformats.org/drawingml/2006/mai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5" zoomScale="125" zoomScaleNormal="125" zoomScalePageLayoutView="125" workbookViewId="0">
      <selection activeCell="A2" sqref="A2:XFD3"/>
    </sheetView>
  </sheetViews>
  <sheetFormatPr baseColWidth="10" defaultColWidth="8.83203125" defaultRowHeight="12" customHeight="1" x14ac:dyDescent="0"/>
  <cols>
    <col min="1" max="1" width="17" customWidth="1"/>
    <col min="2" max="4" width="19.83203125" customWidth="1"/>
    <col min="5" max="5" width="8" customWidth="1"/>
    <col min="6" max="6" width="0.1640625" customWidth="1"/>
  </cols>
  <sheetData>
    <row r="1" spans="1:6" ht="23">
      <c r="A1" s="135" t="s">
        <v>131</v>
      </c>
      <c r="B1" s="132"/>
      <c r="C1" s="132"/>
      <c r="D1" s="132"/>
      <c r="E1" s="132"/>
      <c r="F1" s="132"/>
    </row>
    <row r="2" spans="1:6" ht="15" hidden="1">
      <c r="A2" s="136" t="s">
        <v>132</v>
      </c>
      <c r="B2" s="132"/>
      <c r="C2" s="132"/>
      <c r="D2" s="132"/>
      <c r="E2" s="132"/>
      <c r="F2" s="132"/>
    </row>
    <row r="3" spans="1:6" ht="15" hidden="1">
      <c r="A3" s="137"/>
      <c r="B3" s="132"/>
      <c r="C3" s="132"/>
      <c r="D3" s="132"/>
      <c r="E3" s="132"/>
      <c r="F3" s="132"/>
    </row>
    <row r="5" spans="1:6" ht="23">
      <c r="A5" s="131" t="s">
        <v>133</v>
      </c>
      <c r="B5" s="132"/>
      <c r="C5" s="132"/>
      <c r="D5" s="132"/>
      <c r="E5" s="132"/>
      <c r="F5" s="132"/>
    </row>
    <row r="6" spans="1:6">
      <c r="A6" s="1" t="s">
        <v>189</v>
      </c>
      <c r="B6" s="2">
        <v>1</v>
      </c>
    </row>
    <row r="7" spans="1:6">
      <c r="E7" s="3"/>
    </row>
    <row r="8" spans="1:6">
      <c r="A8" s="1" t="s">
        <v>190</v>
      </c>
      <c r="B8" s="2">
        <f>Tickets!C5</f>
        <v>100</v>
      </c>
      <c r="C8" s="2" t="s">
        <v>192</v>
      </c>
      <c r="D8" s="4">
        <f>B33/B8</f>
        <v>0.05</v>
      </c>
    </row>
    <row r="9" spans="1:6">
      <c r="A9" s="5" t="s">
        <v>17</v>
      </c>
      <c r="B9" s="6">
        <f>Tickets!C6</f>
        <v>12</v>
      </c>
      <c r="D9" t="s">
        <v>194</v>
      </c>
    </row>
    <row r="10" spans="1:6">
      <c r="A10" s="1" t="s">
        <v>75</v>
      </c>
      <c r="B10" s="2">
        <f>B8+B9</f>
        <v>112</v>
      </c>
      <c r="D10" s="7"/>
    </row>
    <row r="13" spans="1:6" ht="18">
      <c r="B13" s="8" t="s">
        <v>134</v>
      </c>
      <c r="C13" s="9" t="s">
        <v>135</v>
      </c>
      <c r="D13" s="10" t="s">
        <v>130</v>
      </c>
    </row>
    <row r="14" spans="1:6" ht="23">
      <c r="A14" s="131" t="s">
        <v>60</v>
      </c>
      <c r="B14" s="132"/>
      <c r="C14" s="132"/>
      <c r="D14" s="132"/>
      <c r="E14" s="132"/>
      <c r="F14" s="132"/>
    </row>
    <row r="15" spans="1:6">
      <c r="A15" s="5" t="s">
        <v>68</v>
      </c>
      <c r="B15" s="11">
        <f>Tickets!C15</f>
        <v>1370</v>
      </c>
      <c r="C15" s="12">
        <f>Tickets!D15</f>
        <v>3100</v>
      </c>
      <c r="D15" s="13">
        <f>Tickets!E15</f>
        <v>2000</v>
      </c>
    </row>
    <row r="16" spans="1:6">
      <c r="A16" s="5" t="s">
        <v>35</v>
      </c>
      <c r="B16" s="11">
        <f>Sponsors!B4</f>
        <v>0</v>
      </c>
      <c r="C16" s="12">
        <f>Sponsors!C4</f>
        <v>0</v>
      </c>
      <c r="D16" s="13">
        <f>Sponsors!D4</f>
        <v>0</v>
      </c>
    </row>
    <row r="17" spans="1:6">
      <c r="A17" s="5" t="s">
        <v>34</v>
      </c>
      <c r="B17" s="11">
        <f>Merchandise!C5</f>
        <v>0</v>
      </c>
      <c r="C17" s="12">
        <f>Merchandise!D5</f>
        <v>0</v>
      </c>
      <c r="D17" s="13">
        <f>Merchandise!E5</f>
        <v>0</v>
      </c>
    </row>
    <row r="18" spans="1:6">
      <c r="A18" s="1" t="s">
        <v>78</v>
      </c>
      <c r="B18" s="14">
        <f>SUM(B15:B17)</f>
        <v>1370</v>
      </c>
      <c r="C18" s="15">
        <f>SUM(C15:C17)</f>
        <v>3100</v>
      </c>
      <c r="D18" s="16">
        <f>SUM(D15:D17)</f>
        <v>2000</v>
      </c>
    </row>
    <row r="20" spans="1:6" ht="23">
      <c r="A20" s="131" t="s">
        <v>1</v>
      </c>
      <c r="B20" s="132"/>
      <c r="C20" s="132"/>
      <c r="D20" s="132"/>
      <c r="E20" s="132"/>
      <c r="F20" s="132"/>
    </row>
    <row r="21" spans="1:6">
      <c r="A21" s="17" t="s">
        <v>44</v>
      </c>
      <c r="B21" s="17" t="s">
        <v>85</v>
      </c>
      <c r="C21" s="17" t="s">
        <v>85</v>
      </c>
      <c r="D21" s="17" t="s">
        <v>85</v>
      </c>
      <c r="E21" s="17"/>
      <c r="F21" s="17"/>
    </row>
    <row r="22" spans="1:6">
      <c r="A22" s="5" t="s">
        <v>39</v>
      </c>
      <c r="B22" s="18">
        <f>Catering!B5</f>
        <v>0</v>
      </c>
      <c r="C22" s="19">
        <f>Catering!C5</f>
        <v>0</v>
      </c>
      <c r="D22" s="20">
        <f>Catering!D5</f>
        <v>0</v>
      </c>
    </row>
    <row r="23" spans="1:6">
      <c r="A23" s="5" t="s">
        <v>43</v>
      </c>
      <c r="B23" s="18">
        <f>Insurance!F4</f>
        <v>5</v>
      </c>
      <c r="C23" s="19">
        <f>Insurance!F4</f>
        <v>5</v>
      </c>
      <c r="D23" s="20">
        <f>Insurance!F4</f>
        <v>5</v>
      </c>
    </row>
    <row r="24" spans="1:6" s="116" customFormat="1">
      <c r="A24" s="122" t="s">
        <v>91</v>
      </c>
      <c r="B24" s="123">
        <f>Schwag!B5</f>
        <v>0</v>
      </c>
      <c r="C24" s="124">
        <f>Schwag!C5</f>
        <v>0</v>
      </c>
      <c r="D24" s="125">
        <f>Schwag!D5</f>
        <v>0</v>
      </c>
      <c r="E24" s="114"/>
      <c r="F24" s="114"/>
    </row>
    <row r="25" spans="1:6">
      <c r="A25" s="122" t="s">
        <v>79</v>
      </c>
      <c r="B25" s="123">
        <f>Venue!$B$4</f>
        <v>0</v>
      </c>
      <c r="C25" s="124">
        <f>Venue!$B$4</f>
        <v>0</v>
      </c>
      <c r="D25" s="125">
        <f>Venue!$B$4</f>
        <v>0</v>
      </c>
      <c r="E25" s="133"/>
      <c r="F25" s="134"/>
    </row>
    <row r="26" spans="1:6">
      <c r="A26" s="5" t="s">
        <v>23</v>
      </c>
      <c r="B26" s="18">
        <f>Accommodations!$B$4</f>
        <v>0</v>
      </c>
      <c r="C26" s="19">
        <f>Accommodations!$B$4</f>
        <v>0</v>
      </c>
      <c r="D26" s="20">
        <f>Accommodations!$B$4</f>
        <v>0</v>
      </c>
    </row>
    <row r="27" spans="1:6">
      <c r="A27" s="5" t="s">
        <v>61</v>
      </c>
      <c r="B27" s="18">
        <f>Travel!$B$4</f>
        <v>0</v>
      </c>
      <c r="C27" s="19">
        <f>Travel!$B$4</f>
        <v>0</v>
      </c>
      <c r="D27" s="20">
        <f>Travel!$B$4</f>
        <v>0</v>
      </c>
    </row>
    <row r="28" spans="1:6">
      <c r="A28" s="5" t="s">
        <v>30</v>
      </c>
      <c r="B28" s="18">
        <f>AV!$B$4</f>
        <v>0</v>
      </c>
      <c r="C28" s="19">
        <f>AV!$B$4</f>
        <v>0</v>
      </c>
      <c r="D28" s="20">
        <f>AV!$B$4</f>
        <v>0</v>
      </c>
    </row>
    <row r="29" spans="1:6">
      <c r="A29" s="5" t="s">
        <v>22</v>
      </c>
      <c r="B29" s="18">
        <f>Promotion!$B$4</f>
        <v>0</v>
      </c>
      <c r="C29" s="19">
        <f>Promotion!$B$4</f>
        <v>0</v>
      </c>
      <c r="D29" s="20">
        <f>Promotion!$B$4</f>
        <v>0</v>
      </c>
    </row>
    <row r="30" spans="1:6">
      <c r="A30" s="5" t="s">
        <v>64</v>
      </c>
      <c r="B30" s="18">
        <f>Contests!$B$5</f>
        <v>0</v>
      </c>
      <c r="C30" s="19">
        <f>Contests!$B$5</f>
        <v>0</v>
      </c>
      <c r="D30" s="20">
        <f>Contests!$B$5</f>
        <v>0</v>
      </c>
    </row>
    <row r="31" spans="1:6">
      <c r="A31" s="5" t="s">
        <v>37</v>
      </c>
      <c r="B31" s="18">
        <f>'Signage &amp; Booklets'!$B$4</f>
        <v>0</v>
      </c>
      <c r="C31" s="19">
        <f>'Signage &amp; Booklets'!$B$4</f>
        <v>0</v>
      </c>
      <c r="D31" s="20">
        <f>'Signage &amp; Booklets'!$B$4</f>
        <v>0</v>
      </c>
    </row>
    <row r="32" spans="1:6">
      <c r="A32" s="5" t="s">
        <v>69</v>
      </c>
      <c r="B32" s="18">
        <f>Misc!$B$4</f>
        <v>0</v>
      </c>
      <c r="C32" s="19">
        <f>Misc!$B$4</f>
        <v>0</v>
      </c>
      <c r="D32" s="20">
        <f>Misc!$B$4</f>
        <v>0</v>
      </c>
    </row>
    <row r="33" spans="1:6">
      <c r="A33" s="24" t="s">
        <v>78</v>
      </c>
      <c r="B33" s="25">
        <f>SUM(B22:B32)</f>
        <v>5</v>
      </c>
      <c r="C33" s="26">
        <f>SUM(C22:C32)</f>
        <v>5</v>
      </c>
      <c r="D33" s="27">
        <f>SUM(D22:D32)</f>
        <v>5</v>
      </c>
    </row>
    <row r="35" spans="1:6" ht="23">
      <c r="A35" s="131" t="s">
        <v>193</v>
      </c>
      <c r="B35" s="132"/>
      <c r="C35" s="132"/>
      <c r="D35" s="132"/>
      <c r="E35" s="132"/>
      <c r="F35" s="132"/>
    </row>
    <row r="36" spans="1:6" ht="17">
      <c r="B36" s="28">
        <f>B18-B33</f>
        <v>1365</v>
      </c>
      <c r="C36" s="29">
        <f>C18-C33</f>
        <v>3095</v>
      </c>
      <c r="D36" s="30">
        <f>D18-D33</f>
        <v>1995</v>
      </c>
    </row>
  </sheetData>
  <mergeCells count="8">
    <mergeCell ref="A20:F20"/>
    <mergeCell ref="E25:F25"/>
    <mergeCell ref="A35:F35"/>
    <mergeCell ref="A1:F1"/>
    <mergeCell ref="A2:F2"/>
    <mergeCell ref="A3:F3"/>
    <mergeCell ref="A5:F5"/>
    <mergeCell ref="A14:F14"/>
  </mergeCells>
  <phoneticPr fontId="23" type="noConversion"/>
  <pageMargins left="0.75" right="0.75" top="1" bottom="1" header="0.5" footer="0.5"/>
  <pageSetup paperSize="9" scale="88" orientation="portrait" horizontalDpi="300" verticalDpi="300"/>
  <colBreaks count="1" manualBreakCount="1">
    <brk id="5"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50" zoomScaleNormal="150" zoomScalePageLayoutView="150" workbookViewId="0">
      <selection activeCell="A2" sqref="A2:F2"/>
    </sheetView>
  </sheetViews>
  <sheetFormatPr baseColWidth="10" defaultColWidth="8.83203125" defaultRowHeight="12" customHeight="1" x14ac:dyDescent="0"/>
  <cols>
    <col min="1" max="1" width="23" customWidth="1"/>
    <col min="2" max="2" width="14" customWidth="1"/>
    <col min="3" max="3" width="12.5" customWidth="1"/>
    <col min="4" max="4" width="15.5" customWidth="1"/>
    <col min="5" max="9" width="8.83203125" customWidth="1"/>
  </cols>
  <sheetData>
    <row r="1" spans="1:9" ht="26">
      <c r="A1" s="138" t="s">
        <v>26</v>
      </c>
      <c r="B1" s="132"/>
      <c r="C1" s="132"/>
      <c r="D1" s="132"/>
      <c r="E1" s="132"/>
      <c r="F1" s="132"/>
      <c r="G1" s="132"/>
      <c r="H1" s="132"/>
      <c r="I1" s="132"/>
    </row>
    <row r="2" spans="1:9" s="95" customFormat="1" ht="48" customHeight="1">
      <c r="A2" s="139" t="s">
        <v>216</v>
      </c>
      <c r="B2" s="139"/>
      <c r="C2" s="139"/>
      <c r="D2" s="139"/>
      <c r="E2" s="139"/>
      <c r="F2" s="139"/>
    </row>
    <row r="4" spans="1:9" ht="15">
      <c r="A4" s="41" t="s">
        <v>75</v>
      </c>
      <c r="B4" s="87">
        <f>SUM(D7:D105)</f>
        <v>0</v>
      </c>
    </row>
    <row r="6" spans="1:9">
      <c r="A6" s="61" t="s">
        <v>0</v>
      </c>
      <c r="B6" s="61" t="s">
        <v>9</v>
      </c>
      <c r="C6" s="61" t="s">
        <v>4</v>
      </c>
      <c r="D6" s="61" t="s">
        <v>85</v>
      </c>
      <c r="E6" s="61" t="s">
        <v>21</v>
      </c>
      <c r="F6" s="61" t="s">
        <v>31</v>
      </c>
    </row>
    <row r="7" spans="1:9">
      <c r="A7" s="54"/>
      <c r="B7" s="53">
        <v>0</v>
      </c>
      <c r="C7" s="54">
        <v>0</v>
      </c>
      <c r="D7" s="53">
        <f>B7*C7</f>
        <v>0</v>
      </c>
      <c r="E7" s="23"/>
      <c r="F7" s="23"/>
    </row>
    <row r="8" spans="1:9">
      <c r="A8" s="6"/>
      <c r="B8" s="31">
        <v>0</v>
      </c>
      <c r="C8" s="6">
        <v>0</v>
      </c>
      <c r="D8" s="31">
        <f t="shared" ref="D8:D12" si="0">B8*C8</f>
        <v>0</v>
      </c>
    </row>
    <row r="9" spans="1:9">
      <c r="A9" s="6"/>
      <c r="B9" s="31">
        <v>0</v>
      </c>
      <c r="C9" s="6">
        <v>0</v>
      </c>
      <c r="D9" s="31">
        <f t="shared" si="0"/>
        <v>0</v>
      </c>
    </row>
    <row r="10" spans="1:9">
      <c r="A10" s="6"/>
      <c r="B10" s="31">
        <v>0</v>
      </c>
      <c r="C10" s="6">
        <v>0</v>
      </c>
      <c r="D10" s="31">
        <f t="shared" si="0"/>
        <v>0</v>
      </c>
    </row>
    <row r="11" spans="1:9">
      <c r="A11" s="6"/>
      <c r="B11" s="31">
        <v>0</v>
      </c>
      <c r="C11" s="6">
        <v>0</v>
      </c>
      <c r="D11" s="31">
        <f t="shared" si="0"/>
        <v>0</v>
      </c>
    </row>
    <row r="12" spans="1:9">
      <c r="A12" s="6"/>
      <c r="B12" s="31">
        <v>0</v>
      </c>
      <c r="C12" s="6">
        <v>0</v>
      </c>
      <c r="D12" s="31">
        <f t="shared" si="0"/>
        <v>0</v>
      </c>
    </row>
  </sheetData>
  <mergeCells count="2">
    <mergeCell ref="A1:I1"/>
    <mergeCell ref="A2:F2"/>
  </mergeCells>
  <phoneticPr fontId="23"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2"/>
  <sheetViews>
    <sheetView zoomScale="200" zoomScaleNormal="200" zoomScalePageLayoutView="200" workbookViewId="0">
      <selection activeCell="A5" sqref="A5"/>
    </sheetView>
  </sheetViews>
  <sheetFormatPr baseColWidth="10" defaultColWidth="8.83203125" defaultRowHeight="12" customHeight="1" x14ac:dyDescent="0"/>
  <cols>
    <col min="1" max="1" width="15.83203125" customWidth="1"/>
    <col min="2" max="2" width="14.33203125" customWidth="1"/>
    <col min="3" max="3" width="8.83203125" customWidth="1"/>
    <col min="4" max="4" width="11.33203125" customWidth="1"/>
    <col min="5" max="5" width="8.83203125" customWidth="1"/>
    <col min="6" max="6" width="18.5" customWidth="1"/>
    <col min="7" max="7" width="8.83203125" customWidth="1"/>
  </cols>
  <sheetData>
    <row r="1" spans="1:7" ht="26">
      <c r="A1" s="138" t="s">
        <v>8</v>
      </c>
      <c r="B1" s="132"/>
      <c r="C1" s="132"/>
      <c r="D1" s="132"/>
      <c r="E1" s="132"/>
      <c r="F1" s="132"/>
      <c r="G1" s="132"/>
    </row>
    <row r="2" spans="1:7" s="95" customFormat="1" ht="33" customHeight="1">
      <c r="A2" s="139" t="s">
        <v>217</v>
      </c>
      <c r="B2" s="139"/>
      <c r="C2" s="139"/>
      <c r="D2" s="139"/>
      <c r="E2" s="139"/>
      <c r="F2" s="139"/>
    </row>
    <row r="4" spans="1:7" ht="15">
      <c r="A4" s="41" t="s">
        <v>75</v>
      </c>
      <c r="B4" s="86">
        <f>MAX(B5,B6)</f>
        <v>0</v>
      </c>
    </row>
    <row r="5" spans="1:7">
      <c r="A5" s="1" t="s">
        <v>211</v>
      </c>
      <c r="B5" s="4">
        <v>0</v>
      </c>
      <c r="C5" s="6" t="s">
        <v>172</v>
      </c>
    </row>
    <row r="6" spans="1:7">
      <c r="A6" s="1" t="s">
        <v>78</v>
      </c>
      <c r="B6" s="4">
        <f>SUM(D9:D201)</f>
        <v>0</v>
      </c>
    </row>
    <row r="8" spans="1:7">
      <c r="A8" s="61" t="s">
        <v>0</v>
      </c>
      <c r="B8" s="61" t="s">
        <v>85</v>
      </c>
      <c r="C8" s="61" t="s">
        <v>92</v>
      </c>
      <c r="D8" s="61" t="s">
        <v>75</v>
      </c>
      <c r="E8" s="61" t="s">
        <v>21</v>
      </c>
      <c r="F8" s="61" t="s">
        <v>31</v>
      </c>
    </row>
    <row r="9" spans="1:7">
      <c r="A9" s="54" t="s">
        <v>101</v>
      </c>
      <c r="B9" s="53">
        <v>0</v>
      </c>
      <c r="C9" s="54">
        <v>1</v>
      </c>
      <c r="D9" s="53">
        <f>B9*C9</f>
        <v>0</v>
      </c>
      <c r="E9" s="23"/>
      <c r="F9" s="23"/>
    </row>
    <row r="10" spans="1:7">
      <c r="A10" s="6" t="s">
        <v>104</v>
      </c>
      <c r="B10" s="31">
        <v>0</v>
      </c>
      <c r="C10" s="6">
        <v>1</v>
      </c>
      <c r="D10" s="31">
        <f t="shared" ref="D10:D72" si="0">B10*C10</f>
        <v>0</v>
      </c>
    </row>
    <row r="11" spans="1:7">
      <c r="A11" s="6" t="s">
        <v>105</v>
      </c>
      <c r="B11" s="31">
        <v>0</v>
      </c>
      <c r="C11" s="6">
        <v>1</v>
      </c>
      <c r="D11" s="31">
        <f t="shared" si="0"/>
        <v>0</v>
      </c>
    </row>
    <row r="12" spans="1:7">
      <c r="A12" s="6" t="s">
        <v>106</v>
      </c>
      <c r="B12" s="31">
        <v>0</v>
      </c>
      <c r="C12" s="6">
        <v>1</v>
      </c>
      <c r="D12" s="31">
        <f t="shared" si="0"/>
        <v>0</v>
      </c>
    </row>
    <row r="13" spans="1:7">
      <c r="A13" s="6" t="s">
        <v>107</v>
      </c>
      <c r="B13" s="31">
        <v>0</v>
      </c>
      <c r="C13" s="6">
        <v>1</v>
      </c>
      <c r="D13" s="31">
        <f t="shared" si="0"/>
        <v>0</v>
      </c>
    </row>
    <row r="14" spans="1:7">
      <c r="A14" s="6" t="s">
        <v>108</v>
      </c>
      <c r="B14" s="31">
        <v>0</v>
      </c>
      <c r="C14" s="6">
        <v>2</v>
      </c>
      <c r="D14" s="31">
        <f t="shared" si="0"/>
        <v>0</v>
      </c>
    </row>
    <row r="15" spans="1:7">
      <c r="A15" s="6" t="s">
        <v>109</v>
      </c>
      <c r="B15" s="31">
        <v>0</v>
      </c>
      <c r="C15" s="6">
        <v>2</v>
      </c>
      <c r="D15" s="31">
        <f t="shared" si="0"/>
        <v>0</v>
      </c>
    </row>
    <row r="16" spans="1:7">
      <c r="D16" s="31">
        <f t="shared" si="0"/>
        <v>0</v>
      </c>
    </row>
    <row r="17" spans="4:4">
      <c r="D17" s="31">
        <f t="shared" si="0"/>
        <v>0</v>
      </c>
    </row>
    <row r="18" spans="4:4">
      <c r="D18" s="31">
        <f t="shared" si="0"/>
        <v>0</v>
      </c>
    </row>
    <row r="19" spans="4:4">
      <c r="D19" s="31">
        <f t="shared" si="0"/>
        <v>0</v>
      </c>
    </row>
    <row r="20" spans="4:4">
      <c r="D20" s="31">
        <f t="shared" si="0"/>
        <v>0</v>
      </c>
    </row>
    <row r="21" spans="4:4">
      <c r="D21" s="31">
        <f t="shared" si="0"/>
        <v>0</v>
      </c>
    </row>
    <row r="22" spans="4:4">
      <c r="D22" s="31">
        <f t="shared" si="0"/>
        <v>0</v>
      </c>
    </row>
    <row r="23" spans="4:4">
      <c r="D23" s="31">
        <f t="shared" si="0"/>
        <v>0</v>
      </c>
    </row>
    <row r="24" spans="4:4">
      <c r="D24" s="31">
        <f t="shared" si="0"/>
        <v>0</v>
      </c>
    </row>
    <row r="25" spans="4:4">
      <c r="D25" s="31">
        <f t="shared" si="0"/>
        <v>0</v>
      </c>
    </row>
    <row r="26" spans="4:4">
      <c r="D26" s="31">
        <f t="shared" si="0"/>
        <v>0</v>
      </c>
    </row>
    <row r="27" spans="4:4">
      <c r="D27" s="31">
        <f t="shared" si="0"/>
        <v>0</v>
      </c>
    </row>
    <row r="28" spans="4:4">
      <c r="D28" s="31">
        <f t="shared" si="0"/>
        <v>0</v>
      </c>
    </row>
    <row r="29" spans="4:4">
      <c r="D29" s="31">
        <f t="shared" si="0"/>
        <v>0</v>
      </c>
    </row>
    <row r="30" spans="4:4">
      <c r="D30" s="31">
        <f t="shared" si="0"/>
        <v>0</v>
      </c>
    </row>
    <row r="31" spans="4:4">
      <c r="D31" s="31">
        <f t="shared" si="0"/>
        <v>0</v>
      </c>
    </row>
    <row r="32" spans="4:4">
      <c r="D32" s="31">
        <f t="shared" si="0"/>
        <v>0</v>
      </c>
    </row>
    <row r="33" spans="4:4">
      <c r="D33" s="31">
        <f t="shared" si="0"/>
        <v>0</v>
      </c>
    </row>
    <row r="34" spans="4:4">
      <c r="D34" s="31">
        <f t="shared" si="0"/>
        <v>0</v>
      </c>
    </row>
    <row r="35" spans="4:4">
      <c r="D35" s="31">
        <f t="shared" si="0"/>
        <v>0</v>
      </c>
    </row>
    <row r="36" spans="4:4">
      <c r="D36" s="31">
        <f t="shared" si="0"/>
        <v>0</v>
      </c>
    </row>
    <row r="37" spans="4:4">
      <c r="D37" s="31">
        <f t="shared" si="0"/>
        <v>0</v>
      </c>
    </row>
    <row r="38" spans="4:4">
      <c r="D38" s="31">
        <f t="shared" si="0"/>
        <v>0</v>
      </c>
    </row>
    <row r="39" spans="4:4">
      <c r="D39" s="31">
        <f t="shared" si="0"/>
        <v>0</v>
      </c>
    </row>
    <row r="40" spans="4:4">
      <c r="D40" s="31">
        <f t="shared" si="0"/>
        <v>0</v>
      </c>
    </row>
    <row r="41" spans="4:4">
      <c r="D41" s="31">
        <f t="shared" si="0"/>
        <v>0</v>
      </c>
    </row>
    <row r="42" spans="4:4">
      <c r="D42" s="31">
        <f t="shared" si="0"/>
        <v>0</v>
      </c>
    </row>
    <row r="43" spans="4:4">
      <c r="D43" s="31">
        <f t="shared" si="0"/>
        <v>0</v>
      </c>
    </row>
    <row r="44" spans="4:4">
      <c r="D44" s="31">
        <f t="shared" si="0"/>
        <v>0</v>
      </c>
    </row>
    <row r="45" spans="4:4">
      <c r="D45" s="31">
        <f t="shared" si="0"/>
        <v>0</v>
      </c>
    </row>
    <row r="46" spans="4:4">
      <c r="D46" s="31">
        <f t="shared" si="0"/>
        <v>0</v>
      </c>
    </row>
    <row r="47" spans="4:4">
      <c r="D47" s="31">
        <f t="shared" si="0"/>
        <v>0</v>
      </c>
    </row>
    <row r="48" spans="4:4">
      <c r="D48" s="31">
        <f t="shared" si="0"/>
        <v>0</v>
      </c>
    </row>
    <row r="49" spans="4:4">
      <c r="D49" s="31">
        <f t="shared" si="0"/>
        <v>0</v>
      </c>
    </row>
    <row r="50" spans="4:4">
      <c r="D50" s="31">
        <f t="shared" si="0"/>
        <v>0</v>
      </c>
    </row>
    <row r="51" spans="4:4">
      <c r="D51" s="31">
        <f t="shared" si="0"/>
        <v>0</v>
      </c>
    </row>
    <row r="52" spans="4:4">
      <c r="D52" s="31">
        <f t="shared" si="0"/>
        <v>0</v>
      </c>
    </row>
    <row r="53" spans="4:4">
      <c r="D53" s="31">
        <f t="shared" si="0"/>
        <v>0</v>
      </c>
    </row>
    <row r="54" spans="4:4">
      <c r="D54" s="31">
        <f t="shared" si="0"/>
        <v>0</v>
      </c>
    </row>
    <row r="55" spans="4:4">
      <c r="D55" s="31">
        <f t="shared" si="0"/>
        <v>0</v>
      </c>
    </row>
    <row r="56" spans="4:4">
      <c r="D56" s="31">
        <f t="shared" si="0"/>
        <v>0</v>
      </c>
    </row>
    <row r="57" spans="4:4">
      <c r="D57" s="31">
        <f t="shared" si="0"/>
        <v>0</v>
      </c>
    </row>
    <row r="58" spans="4:4">
      <c r="D58" s="31">
        <f t="shared" si="0"/>
        <v>0</v>
      </c>
    </row>
    <row r="59" spans="4:4">
      <c r="D59" s="31">
        <f t="shared" si="0"/>
        <v>0</v>
      </c>
    </row>
    <row r="60" spans="4:4">
      <c r="D60" s="31">
        <f t="shared" si="0"/>
        <v>0</v>
      </c>
    </row>
    <row r="61" spans="4:4">
      <c r="D61" s="31">
        <f t="shared" si="0"/>
        <v>0</v>
      </c>
    </row>
    <row r="62" spans="4:4">
      <c r="D62" s="31">
        <f t="shared" si="0"/>
        <v>0</v>
      </c>
    </row>
    <row r="63" spans="4:4">
      <c r="D63" s="31">
        <f t="shared" si="0"/>
        <v>0</v>
      </c>
    </row>
    <row r="64" spans="4:4">
      <c r="D64" s="31">
        <f t="shared" si="0"/>
        <v>0</v>
      </c>
    </row>
    <row r="65" spans="4:4">
      <c r="D65" s="31">
        <f t="shared" si="0"/>
        <v>0</v>
      </c>
    </row>
    <row r="66" spans="4:4">
      <c r="D66" s="31">
        <f t="shared" si="0"/>
        <v>0</v>
      </c>
    </row>
    <row r="67" spans="4:4">
      <c r="D67" s="31">
        <f t="shared" si="0"/>
        <v>0</v>
      </c>
    </row>
    <row r="68" spans="4:4">
      <c r="D68" s="31">
        <f t="shared" si="0"/>
        <v>0</v>
      </c>
    </row>
    <row r="69" spans="4:4">
      <c r="D69" s="31">
        <f t="shared" si="0"/>
        <v>0</v>
      </c>
    </row>
    <row r="70" spans="4:4">
      <c r="D70" s="31">
        <f t="shared" si="0"/>
        <v>0</v>
      </c>
    </row>
    <row r="71" spans="4:4">
      <c r="D71" s="31">
        <f t="shared" si="0"/>
        <v>0</v>
      </c>
    </row>
    <row r="72" spans="4:4">
      <c r="D72" s="31">
        <f t="shared" si="0"/>
        <v>0</v>
      </c>
    </row>
    <row r="73" spans="4:4">
      <c r="D73" s="31">
        <f t="shared" ref="D73:D136" si="1">B73*C73</f>
        <v>0</v>
      </c>
    </row>
    <row r="74" spans="4:4">
      <c r="D74" s="31">
        <f t="shared" si="1"/>
        <v>0</v>
      </c>
    </row>
    <row r="75" spans="4:4">
      <c r="D75" s="31">
        <f t="shared" si="1"/>
        <v>0</v>
      </c>
    </row>
    <row r="76" spans="4:4">
      <c r="D76" s="31">
        <f t="shared" si="1"/>
        <v>0</v>
      </c>
    </row>
    <row r="77" spans="4:4">
      <c r="D77" s="31">
        <f t="shared" si="1"/>
        <v>0</v>
      </c>
    </row>
    <row r="78" spans="4:4">
      <c r="D78" s="31">
        <f t="shared" si="1"/>
        <v>0</v>
      </c>
    </row>
    <row r="79" spans="4:4">
      <c r="D79" s="31">
        <f t="shared" si="1"/>
        <v>0</v>
      </c>
    </row>
    <row r="80" spans="4:4">
      <c r="D80" s="31">
        <f t="shared" si="1"/>
        <v>0</v>
      </c>
    </row>
    <row r="81" spans="4:4">
      <c r="D81" s="31">
        <f t="shared" si="1"/>
        <v>0</v>
      </c>
    </row>
    <row r="82" spans="4:4">
      <c r="D82" s="31">
        <f t="shared" si="1"/>
        <v>0</v>
      </c>
    </row>
    <row r="83" spans="4:4">
      <c r="D83" s="31">
        <f t="shared" si="1"/>
        <v>0</v>
      </c>
    </row>
    <row r="84" spans="4:4">
      <c r="D84" s="31">
        <f t="shared" si="1"/>
        <v>0</v>
      </c>
    </row>
    <row r="85" spans="4:4">
      <c r="D85" s="31">
        <f t="shared" si="1"/>
        <v>0</v>
      </c>
    </row>
    <row r="86" spans="4:4">
      <c r="D86" s="31">
        <f t="shared" si="1"/>
        <v>0</v>
      </c>
    </row>
    <row r="87" spans="4:4">
      <c r="D87" s="31">
        <f t="shared" si="1"/>
        <v>0</v>
      </c>
    </row>
    <row r="88" spans="4:4">
      <c r="D88" s="31">
        <f t="shared" si="1"/>
        <v>0</v>
      </c>
    </row>
    <row r="89" spans="4:4">
      <c r="D89" s="31">
        <f t="shared" si="1"/>
        <v>0</v>
      </c>
    </row>
    <row r="90" spans="4:4">
      <c r="D90" s="31">
        <f t="shared" si="1"/>
        <v>0</v>
      </c>
    </row>
    <row r="91" spans="4:4">
      <c r="D91" s="31">
        <f t="shared" si="1"/>
        <v>0</v>
      </c>
    </row>
    <row r="92" spans="4:4">
      <c r="D92" s="31">
        <f t="shared" si="1"/>
        <v>0</v>
      </c>
    </row>
    <row r="93" spans="4:4">
      <c r="D93" s="31">
        <f t="shared" si="1"/>
        <v>0</v>
      </c>
    </row>
    <row r="94" spans="4:4">
      <c r="D94" s="31">
        <f t="shared" si="1"/>
        <v>0</v>
      </c>
    </row>
    <row r="95" spans="4:4">
      <c r="D95" s="31">
        <f t="shared" si="1"/>
        <v>0</v>
      </c>
    </row>
    <row r="96" spans="4:4">
      <c r="D96" s="31">
        <f t="shared" si="1"/>
        <v>0</v>
      </c>
    </row>
    <row r="97" spans="4:4">
      <c r="D97" s="31">
        <f t="shared" si="1"/>
        <v>0</v>
      </c>
    </row>
    <row r="98" spans="4:4">
      <c r="D98" s="31">
        <f t="shared" si="1"/>
        <v>0</v>
      </c>
    </row>
    <row r="99" spans="4:4">
      <c r="D99" s="31">
        <f t="shared" si="1"/>
        <v>0</v>
      </c>
    </row>
    <row r="100" spans="4:4">
      <c r="D100" s="31">
        <f t="shared" si="1"/>
        <v>0</v>
      </c>
    </row>
    <row r="101" spans="4:4">
      <c r="D101" s="31">
        <f t="shared" si="1"/>
        <v>0</v>
      </c>
    </row>
    <row r="102" spans="4:4">
      <c r="D102" s="31">
        <f t="shared" si="1"/>
        <v>0</v>
      </c>
    </row>
    <row r="103" spans="4:4">
      <c r="D103" s="31">
        <f t="shared" si="1"/>
        <v>0</v>
      </c>
    </row>
    <row r="104" spans="4:4">
      <c r="D104" s="31">
        <f t="shared" si="1"/>
        <v>0</v>
      </c>
    </row>
    <row r="105" spans="4:4">
      <c r="D105" s="31">
        <f t="shared" si="1"/>
        <v>0</v>
      </c>
    </row>
    <row r="106" spans="4:4">
      <c r="D106" s="31">
        <f t="shared" si="1"/>
        <v>0</v>
      </c>
    </row>
    <row r="107" spans="4:4">
      <c r="D107" s="31">
        <f t="shared" si="1"/>
        <v>0</v>
      </c>
    </row>
    <row r="108" spans="4:4">
      <c r="D108" s="31">
        <f t="shared" si="1"/>
        <v>0</v>
      </c>
    </row>
    <row r="109" spans="4:4">
      <c r="D109" s="31">
        <f t="shared" si="1"/>
        <v>0</v>
      </c>
    </row>
    <row r="110" spans="4:4">
      <c r="D110" s="31">
        <f t="shared" si="1"/>
        <v>0</v>
      </c>
    </row>
    <row r="111" spans="4:4">
      <c r="D111" s="31">
        <f t="shared" si="1"/>
        <v>0</v>
      </c>
    </row>
    <row r="112" spans="4:4">
      <c r="D112" s="31">
        <f t="shared" si="1"/>
        <v>0</v>
      </c>
    </row>
    <row r="113" spans="4:4">
      <c r="D113" s="31">
        <f t="shared" si="1"/>
        <v>0</v>
      </c>
    </row>
    <row r="114" spans="4:4">
      <c r="D114" s="31">
        <f t="shared" si="1"/>
        <v>0</v>
      </c>
    </row>
    <row r="115" spans="4:4">
      <c r="D115" s="31">
        <f t="shared" si="1"/>
        <v>0</v>
      </c>
    </row>
    <row r="116" spans="4:4">
      <c r="D116" s="31">
        <f t="shared" si="1"/>
        <v>0</v>
      </c>
    </row>
    <row r="117" spans="4:4">
      <c r="D117" s="31">
        <f t="shared" si="1"/>
        <v>0</v>
      </c>
    </row>
    <row r="118" spans="4:4">
      <c r="D118" s="31">
        <f t="shared" si="1"/>
        <v>0</v>
      </c>
    </row>
    <row r="119" spans="4:4">
      <c r="D119" s="31">
        <f t="shared" si="1"/>
        <v>0</v>
      </c>
    </row>
    <row r="120" spans="4:4">
      <c r="D120" s="31">
        <f t="shared" si="1"/>
        <v>0</v>
      </c>
    </row>
    <row r="121" spans="4:4">
      <c r="D121" s="31">
        <f t="shared" si="1"/>
        <v>0</v>
      </c>
    </row>
    <row r="122" spans="4:4">
      <c r="D122" s="31">
        <f t="shared" si="1"/>
        <v>0</v>
      </c>
    </row>
    <row r="123" spans="4:4">
      <c r="D123" s="31">
        <f t="shared" si="1"/>
        <v>0</v>
      </c>
    </row>
    <row r="124" spans="4:4">
      <c r="D124" s="31">
        <f t="shared" si="1"/>
        <v>0</v>
      </c>
    </row>
    <row r="125" spans="4:4">
      <c r="D125" s="31">
        <f t="shared" si="1"/>
        <v>0</v>
      </c>
    </row>
    <row r="126" spans="4:4">
      <c r="D126" s="31">
        <f t="shared" si="1"/>
        <v>0</v>
      </c>
    </row>
    <row r="127" spans="4:4">
      <c r="D127" s="31">
        <f t="shared" si="1"/>
        <v>0</v>
      </c>
    </row>
    <row r="128" spans="4:4">
      <c r="D128" s="31">
        <f t="shared" si="1"/>
        <v>0</v>
      </c>
    </row>
    <row r="129" spans="4:4">
      <c r="D129" s="31">
        <f t="shared" si="1"/>
        <v>0</v>
      </c>
    </row>
    <row r="130" spans="4:4">
      <c r="D130" s="31">
        <f t="shared" si="1"/>
        <v>0</v>
      </c>
    </row>
    <row r="131" spans="4:4">
      <c r="D131" s="31">
        <f t="shared" si="1"/>
        <v>0</v>
      </c>
    </row>
    <row r="132" spans="4:4">
      <c r="D132" s="31">
        <f t="shared" si="1"/>
        <v>0</v>
      </c>
    </row>
    <row r="133" spans="4:4">
      <c r="D133" s="31">
        <f t="shared" si="1"/>
        <v>0</v>
      </c>
    </row>
    <row r="134" spans="4:4">
      <c r="D134" s="31">
        <f t="shared" si="1"/>
        <v>0</v>
      </c>
    </row>
    <row r="135" spans="4:4">
      <c r="D135" s="31">
        <f t="shared" si="1"/>
        <v>0</v>
      </c>
    </row>
    <row r="136" spans="4:4">
      <c r="D136" s="31">
        <f t="shared" si="1"/>
        <v>0</v>
      </c>
    </row>
    <row r="137" spans="4:4">
      <c r="D137" s="31">
        <f t="shared" ref="D137:D200" si="2">B137*C137</f>
        <v>0</v>
      </c>
    </row>
    <row r="138" spans="4:4">
      <c r="D138" s="31">
        <f t="shared" si="2"/>
        <v>0</v>
      </c>
    </row>
    <row r="139" spans="4:4">
      <c r="D139" s="31">
        <f t="shared" si="2"/>
        <v>0</v>
      </c>
    </row>
    <row r="140" spans="4:4">
      <c r="D140" s="31">
        <f t="shared" si="2"/>
        <v>0</v>
      </c>
    </row>
    <row r="141" spans="4:4">
      <c r="D141" s="31">
        <f t="shared" si="2"/>
        <v>0</v>
      </c>
    </row>
    <row r="142" spans="4:4">
      <c r="D142" s="31">
        <f t="shared" si="2"/>
        <v>0</v>
      </c>
    </row>
    <row r="143" spans="4:4">
      <c r="D143" s="31">
        <f t="shared" si="2"/>
        <v>0</v>
      </c>
    </row>
    <row r="144" spans="4:4">
      <c r="D144" s="31">
        <f t="shared" si="2"/>
        <v>0</v>
      </c>
    </row>
    <row r="145" spans="4:4">
      <c r="D145" s="31">
        <f t="shared" si="2"/>
        <v>0</v>
      </c>
    </row>
    <row r="146" spans="4:4">
      <c r="D146" s="31">
        <f t="shared" si="2"/>
        <v>0</v>
      </c>
    </row>
    <row r="147" spans="4:4">
      <c r="D147" s="31">
        <f t="shared" si="2"/>
        <v>0</v>
      </c>
    </row>
    <row r="148" spans="4:4">
      <c r="D148" s="31">
        <f t="shared" si="2"/>
        <v>0</v>
      </c>
    </row>
    <row r="149" spans="4:4">
      <c r="D149" s="31">
        <f t="shared" si="2"/>
        <v>0</v>
      </c>
    </row>
    <row r="150" spans="4:4">
      <c r="D150" s="31">
        <f t="shared" si="2"/>
        <v>0</v>
      </c>
    </row>
    <row r="151" spans="4:4">
      <c r="D151" s="31">
        <f t="shared" si="2"/>
        <v>0</v>
      </c>
    </row>
    <row r="152" spans="4:4">
      <c r="D152" s="31">
        <f t="shared" si="2"/>
        <v>0</v>
      </c>
    </row>
    <row r="153" spans="4:4">
      <c r="D153" s="31">
        <f t="shared" si="2"/>
        <v>0</v>
      </c>
    </row>
    <row r="154" spans="4:4">
      <c r="D154" s="31">
        <f t="shared" si="2"/>
        <v>0</v>
      </c>
    </row>
    <row r="155" spans="4:4">
      <c r="D155" s="31">
        <f t="shared" si="2"/>
        <v>0</v>
      </c>
    </row>
    <row r="156" spans="4:4">
      <c r="D156" s="31">
        <f t="shared" si="2"/>
        <v>0</v>
      </c>
    </row>
    <row r="157" spans="4:4">
      <c r="D157" s="31">
        <f t="shared" si="2"/>
        <v>0</v>
      </c>
    </row>
    <row r="158" spans="4:4">
      <c r="D158" s="31">
        <f t="shared" si="2"/>
        <v>0</v>
      </c>
    </row>
    <row r="159" spans="4:4">
      <c r="D159" s="31">
        <f t="shared" si="2"/>
        <v>0</v>
      </c>
    </row>
    <row r="160" spans="4:4">
      <c r="D160" s="31">
        <f t="shared" si="2"/>
        <v>0</v>
      </c>
    </row>
    <row r="161" spans="4:4">
      <c r="D161" s="31">
        <f t="shared" si="2"/>
        <v>0</v>
      </c>
    </row>
    <row r="162" spans="4:4">
      <c r="D162" s="31">
        <f t="shared" si="2"/>
        <v>0</v>
      </c>
    </row>
    <row r="163" spans="4:4">
      <c r="D163" s="31">
        <f t="shared" si="2"/>
        <v>0</v>
      </c>
    </row>
    <row r="164" spans="4:4">
      <c r="D164" s="31">
        <f t="shared" si="2"/>
        <v>0</v>
      </c>
    </row>
    <row r="165" spans="4:4">
      <c r="D165" s="31">
        <f t="shared" si="2"/>
        <v>0</v>
      </c>
    </row>
    <row r="166" spans="4:4">
      <c r="D166" s="31">
        <f t="shared" si="2"/>
        <v>0</v>
      </c>
    </row>
    <row r="167" spans="4:4">
      <c r="D167" s="31">
        <f t="shared" si="2"/>
        <v>0</v>
      </c>
    </row>
    <row r="168" spans="4:4">
      <c r="D168" s="31">
        <f t="shared" si="2"/>
        <v>0</v>
      </c>
    </row>
    <row r="169" spans="4:4">
      <c r="D169" s="31">
        <f t="shared" si="2"/>
        <v>0</v>
      </c>
    </row>
    <row r="170" spans="4:4">
      <c r="D170" s="31">
        <f t="shared" si="2"/>
        <v>0</v>
      </c>
    </row>
    <row r="171" spans="4:4">
      <c r="D171" s="31">
        <f t="shared" si="2"/>
        <v>0</v>
      </c>
    </row>
    <row r="172" spans="4:4">
      <c r="D172" s="31">
        <f t="shared" si="2"/>
        <v>0</v>
      </c>
    </row>
    <row r="173" spans="4:4">
      <c r="D173" s="31">
        <f t="shared" si="2"/>
        <v>0</v>
      </c>
    </row>
    <row r="174" spans="4:4">
      <c r="D174" s="31">
        <f t="shared" si="2"/>
        <v>0</v>
      </c>
    </row>
    <row r="175" spans="4:4">
      <c r="D175" s="31">
        <f t="shared" si="2"/>
        <v>0</v>
      </c>
    </row>
    <row r="176" spans="4:4">
      <c r="D176" s="31">
        <f t="shared" si="2"/>
        <v>0</v>
      </c>
    </row>
    <row r="177" spans="4:4">
      <c r="D177" s="31">
        <f t="shared" si="2"/>
        <v>0</v>
      </c>
    </row>
    <row r="178" spans="4:4">
      <c r="D178" s="31">
        <f t="shared" si="2"/>
        <v>0</v>
      </c>
    </row>
    <row r="179" spans="4:4">
      <c r="D179" s="31">
        <f t="shared" si="2"/>
        <v>0</v>
      </c>
    </row>
    <row r="180" spans="4:4">
      <c r="D180" s="31">
        <f t="shared" si="2"/>
        <v>0</v>
      </c>
    </row>
    <row r="181" spans="4:4">
      <c r="D181" s="31">
        <f t="shared" si="2"/>
        <v>0</v>
      </c>
    </row>
    <row r="182" spans="4:4">
      <c r="D182" s="31">
        <f t="shared" si="2"/>
        <v>0</v>
      </c>
    </row>
    <row r="183" spans="4:4">
      <c r="D183" s="31">
        <f t="shared" si="2"/>
        <v>0</v>
      </c>
    </row>
    <row r="184" spans="4:4">
      <c r="D184" s="31">
        <f t="shared" si="2"/>
        <v>0</v>
      </c>
    </row>
    <row r="185" spans="4:4">
      <c r="D185" s="31">
        <f t="shared" si="2"/>
        <v>0</v>
      </c>
    </row>
    <row r="186" spans="4:4">
      <c r="D186" s="31">
        <f t="shared" si="2"/>
        <v>0</v>
      </c>
    </row>
    <row r="187" spans="4:4">
      <c r="D187" s="31">
        <f t="shared" si="2"/>
        <v>0</v>
      </c>
    </row>
    <row r="188" spans="4:4">
      <c r="D188" s="31">
        <f t="shared" si="2"/>
        <v>0</v>
      </c>
    </row>
    <row r="189" spans="4:4">
      <c r="D189" s="31">
        <f t="shared" si="2"/>
        <v>0</v>
      </c>
    </row>
    <row r="190" spans="4:4">
      <c r="D190" s="31">
        <f t="shared" si="2"/>
        <v>0</v>
      </c>
    </row>
    <row r="191" spans="4:4">
      <c r="D191" s="31">
        <f t="shared" si="2"/>
        <v>0</v>
      </c>
    </row>
    <row r="192" spans="4:4">
      <c r="D192" s="31">
        <f t="shared" si="2"/>
        <v>0</v>
      </c>
    </row>
    <row r="193" spans="4:4">
      <c r="D193" s="31">
        <f t="shared" si="2"/>
        <v>0</v>
      </c>
    </row>
    <row r="194" spans="4:4">
      <c r="D194" s="31">
        <f t="shared" si="2"/>
        <v>0</v>
      </c>
    </row>
    <row r="195" spans="4:4">
      <c r="D195" s="31">
        <f t="shared" si="2"/>
        <v>0</v>
      </c>
    </row>
    <row r="196" spans="4:4">
      <c r="D196" s="31">
        <f t="shared" si="2"/>
        <v>0</v>
      </c>
    </row>
    <row r="197" spans="4:4">
      <c r="D197" s="31">
        <f t="shared" si="2"/>
        <v>0</v>
      </c>
    </row>
    <row r="198" spans="4:4">
      <c r="D198" s="31">
        <f t="shared" si="2"/>
        <v>0</v>
      </c>
    </row>
    <row r="199" spans="4:4">
      <c r="D199" s="31">
        <f t="shared" si="2"/>
        <v>0</v>
      </c>
    </row>
    <row r="200" spans="4:4">
      <c r="D200" s="31">
        <f t="shared" si="2"/>
        <v>0</v>
      </c>
    </row>
    <row r="201" spans="4:4">
      <c r="D201" s="31">
        <f t="shared" ref="D201:D264" si="3">B201*C201</f>
        <v>0</v>
      </c>
    </row>
    <row r="202" spans="4:4">
      <c r="D202" s="31">
        <f t="shared" si="3"/>
        <v>0</v>
      </c>
    </row>
    <row r="203" spans="4:4">
      <c r="D203" s="31">
        <f t="shared" si="3"/>
        <v>0</v>
      </c>
    </row>
    <row r="204" spans="4:4">
      <c r="D204" s="31">
        <f t="shared" si="3"/>
        <v>0</v>
      </c>
    </row>
    <row r="205" spans="4:4">
      <c r="D205" s="31">
        <f t="shared" si="3"/>
        <v>0</v>
      </c>
    </row>
    <row r="206" spans="4:4">
      <c r="D206" s="31">
        <f t="shared" si="3"/>
        <v>0</v>
      </c>
    </row>
    <row r="207" spans="4:4">
      <c r="D207" s="31">
        <f t="shared" si="3"/>
        <v>0</v>
      </c>
    </row>
    <row r="208" spans="4:4">
      <c r="D208" s="31">
        <f t="shared" si="3"/>
        <v>0</v>
      </c>
    </row>
    <row r="209" spans="4:4">
      <c r="D209" s="31">
        <f t="shared" si="3"/>
        <v>0</v>
      </c>
    </row>
    <row r="210" spans="4:4">
      <c r="D210" s="31">
        <f t="shared" si="3"/>
        <v>0</v>
      </c>
    </row>
    <row r="211" spans="4:4">
      <c r="D211" s="31">
        <f t="shared" si="3"/>
        <v>0</v>
      </c>
    </row>
    <row r="212" spans="4:4">
      <c r="D212" s="31">
        <f t="shared" si="3"/>
        <v>0</v>
      </c>
    </row>
    <row r="213" spans="4:4">
      <c r="D213" s="31">
        <f t="shared" si="3"/>
        <v>0</v>
      </c>
    </row>
    <row r="214" spans="4:4">
      <c r="D214" s="31">
        <f t="shared" si="3"/>
        <v>0</v>
      </c>
    </row>
    <row r="215" spans="4:4">
      <c r="D215" s="31">
        <f t="shared" si="3"/>
        <v>0</v>
      </c>
    </row>
    <row r="216" spans="4:4">
      <c r="D216" s="31">
        <f t="shared" si="3"/>
        <v>0</v>
      </c>
    </row>
    <row r="217" spans="4:4">
      <c r="D217" s="31">
        <f t="shared" si="3"/>
        <v>0</v>
      </c>
    </row>
    <row r="218" spans="4:4">
      <c r="D218" s="31">
        <f t="shared" si="3"/>
        <v>0</v>
      </c>
    </row>
    <row r="219" spans="4:4">
      <c r="D219" s="31">
        <f t="shared" si="3"/>
        <v>0</v>
      </c>
    </row>
    <row r="220" spans="4:4">
      <c r="D220" s="31">
        <f t="shared" si="3"/>
        <v>0</v>
      </c>
    </row>
    <row r="221" spans="4:4">
      <c r="D221" s="31">
        <f t="shared" si="3"/>
        <v>0</v>
      </c>
    </row>
    <row r="222" spans="4:4">
      <c r="D222" s="31">
        <f t="shared" si="3"/>
        <v>0</v>
      </c>
    </row>
    <row r="223" spans="4:4">
      <c r="D223" s="31">
        <f t="shared" si="3"/>
        <v>0</v>
      </c>
    </row>
    <row r="224" spans="4:4">
      <c r="D224" s="31">
        <f t="shared" si="3"/>
        <v>0</v>
      </c>
    </row>
    <row r="225" spans="4:4">
      <c r="D225" s="31">
        <f t="shared" si="3"/>
        <v>0</v>
      </c>
    </row>
    <row r="226" spans="4:4">
      <c r="D226" s="31">
        <f t="shared" si="3"/>
        <v>0</v>
      </c>
    </row>
    <row r="227" spans="4:4">
      <c r="D227" s="31">
        <f t="shared" si="3"/>
        <v>0</v>
      </c>
    </row>
    <row r="228" spans="4:4">
      <c r="D228" s="31">
        <f t="shared" si="3"/>
        <v>0</v>
      </c>
    </row>
    <row r="229" spans="4:4">
      <c r="D229" s="31">
        <f t="shared" si="3"/>
        <v>0</v>
      </c>
    </row>
    <row r="230" spans="4:4">
      <c r="D230" s="31">
        <f t="shared" si="3"/>
        <v>0</v>
      </c>
    </row>
    <row r="231" spans="4:4">
      <c r="D231" s="31">
        <f t="shared" si="3"/>
        <v>0</v>
      </c>
    </row>
    <row r="232" spans="4:4">
      <c r="D232" s="31">
        <f t="shared" si="3"/>
        <v>0</v>
      </c>
    </row>
    <row r="233" spans="4:4">
      <c r="D233" s="31">
        <f t="shared" si="3"/>
        <v>0</v>
      </c>
    </row>
    <row r="234" spans="4:4">
      <c r="D234" s="31">
        <f t="shared" si="3"/>
        <v>0</v>
      </c>
    </row>
    <row r="235" spans="4:4">
      <c r="D235" s="31">
        <f t="shared" si="3"/>
        <v>0</v>
      </c>
    </row>
    <row r="236" spans="4:4">
      <c r="D236" s="31">
        <f t="shared" si="3"/>
        <v>0</v>
      </c>
    </row>
    <row r="237" spans="4:4">
      <c r="D237" s="31">
        <f t="shared" si="3"/>
        <v>0</v>
      </c>
    </row>
    <row r="238" spans="4:4">
      <c r="D238" s="31">
        <f t="shared" si="3"/>
        <v>0</v>
      </c>
    </row>
    <row r="239" spans="4:4">
      <c r="D239" s="31">
        <f t="shared" si="3"/>
        <v>0</v>
      </c>
    </row>
    <row r="240" spans="4:4">
      <c r="D240" s="31">
        <f t="shared" si="3"/>
        <v>0</v>
      </c>
    </row>
    <row r="241" spans="4:4">
      <c r="D241" s="31">
        <f t="shared" si="3"/>
        <v>0</v>
      </c>
    </row>
    <row r="242" spans="4:4">
      <c r="D242" s="31">
        <f t="shared" si="3"/>
        <v>0</v>
      </c>
    </row>
    <row r="243" spans="4:4">
      <c r="D243" s="31">
        <f t="shared" si="3"/>
        <v>0</v>
      </c>
    </row>
    <row r="244" spans="4:4">
      <c r="D244" s="31">
        <f t="shared" si="3"/>
        <v>0</v>
      </c>
    </row>
    <row r="245" spans="4:4">
      <c r="D245" s="31">
        <f t="shared" si="3"/>
        <v>0</v>
      </c>
    </row>
    <row r="246" spans="4:4">
      <c r="D246" s="31">
        <f t="shared" si="3"/>
        <v>0</v>
      </c>
    </row>
    <row r="247" spans="4:4">
      <c r="D247" s="31">
        <f t="shared" si="3"/>
        <v>0</v>
      </c>
    </row>
    <row r="248" spans="4:4">
      <c r="D248" s="31">
        <f t="shared" si="3"/>
        <v>0</v>
      </c>
    </row>
    <row r="249" spans="4:4">
      <c r="D249" s="31">
        <f t="shared" si="3"/>
        <v>0</v>
      </c>
    </row>
    <row r="250" spans="4:4">
      <c r="D250" s="31">
        <f t="shared" si="3"/>
        <v>0</v>
      </c>
    </row>
    <row r="251" spans="4:4">
      <c r="D251" s="31">
        <f t="shared" si="3"/>
        <v>0</v>
      </c>
    </row>
    <row r="252" spans="4:4">
      <c r="D252" s="31">
        <f t="shared" si="3"/>
        <v>0</v>
      </c>
    </row>
    <row r="253" spans="4:4">
      <c r="D253" s="31">
        <f t="shared" si="3"/>
        <v>0</v>
      </c>
    </row>
    <row r="254" spans="4:4">
      <c r="D254" s="31">
        <f t="shared" si="3"/>
        <v>0</v>
      </c>
    </row>
    <row r="255" spans="4:4">
      <c r="D255" s="31">
        <f t="shared" si="3"/>
        <v>0</v>
      </c>
    </row>
    <row r="256" spans="4:4">
      <c r="D256" s="31">
        <f t="shared" si="3"/>
        <v>0</v>
      </c>
    </row>
    <row r="257" spans="4:4">
      <c r="D257" s="31">
        <f t="shared" si="3"/>
        <v>0</v>
      </c>
    </row>
    <row r="258" spans="4:4">
      <c r="D258" s="31">
        <f t="shared" si="3"/>
        <v>0</v>
      </c>
    </row>
    <row r="259" spans="4:4">
      <c r="D259" s="31">
        <f t="shared" si="3"/>
        <v>0</v>
      </c>
    </row>
    <row r="260" spans="4:4">
      <c r="D260" s="31">
        <f t="shared" si="3"/>
        <v>0</v>
      </c>
    </row>
    <row r="261" spans="4:4">
      <c r="D261" s="31">
        <f t="shared" si="3"/>
        <v>0</v>
      </c>
    </row>
    <row r="262" spans="4:4">
      <c r="D262" s="31">
        <f t="shared" si="3"/>
        <v>0</v>
      </c>
    </row>
    <row r="263" spans="4:4">
      <c r="D263" s="31">
        <f t="shared" si="3"/>
        <v>0</v>
      </c>
    </row>
    <row r="264" spans="4:4">
      <c r="D264" s="31">
        <f t="shared" si="3"/>
        <v>0</v>
      </c>
    </row>
    <row r="265" spans="4:4">
      <c r="D265" s="31">
        <f t="shared" ref="D265:D328" si="4">B265*C265</f>
        <v>0</v>
      </c>
    </row>
    <row r="266" spans="4:4">
      <c r="D266" s="31">
        <f t="shared" si="4"/>
        <v>0</v>
      </c>
    </row>
    <row r="267" spans="4:4">
      <c r="D267" s="31">
        <f t="shared" si="4"/>
        <v>0</v>
      </c>
    </row>
    <row r="268" spans="4:4">
      <c r="D268" s="31">
        <f t="shared" si="4"/>
        <v>0</v>
      </c>
    </row>
    <row r="269" spans="4:4">
      <c r="D269" s="31">
        <f t="shared" si="4"/>
        <v>0</v>
      </c>
    </row>
    <row r="270" spans="4:4">
      <c r="D270" s="31">
        <f t="shared" si="4"/>
        <v>0</v>
      </c>
    </row>
    <row r="271" spans="4:4">
      <c r="D271" s="31">
        <f t="shared" si="4"/>
        <v>0</v>
      </c>
    </row>
    <row r="272" spans="4:4">
      <c r="D272" s="31">
        <f t="shared" si="4"/>
        <v>0</v>
      </c>
    </row>
    <row r="273" spans="4:4">
      <c r="D273" s="31">
        <f t="shared" si="4"/>
        <v>0</v>
      </c>
    </row>
    <row r="274" spans="4:4">
      <c r="D274" s="31">
        <f t="shared" si="4"/>
        <v>0</v>
      </c>
    </row>
    <row r="275" spans="4:4">
      <c r="D275" s="31">
        <f t="shared" si="4"/>
        <v>0</v>
      </c>
    </row>
    <row r="276" spans="4:4">
      <c r="D276" s="31">
        <f t="shared" si="4"/>
        <v>0</v>
      </c>
    </row>
    <row r="277" spans="4:4">
      <c r="D277" s="31">
        <f t="shared" si="4"/>
        <v>0</v>
      </c>
    </row>
    <row r="278" spans="4:4">
      <c r="D278" s="31">
        <f t="shared" si="4"/>
        <v>0</v>
      </c>
    </row>
    <row r="279" spans="4:4">
      <c r="D279" s="31">
        <f t="shared" si="4"/>
        <v>0</v>
      </c>
    </row>
    <row r="280" spans="4:4">
      <c r="D280" s="31">
        <f t="shared" si="4"/>
        <v>0</v>
      </c>
    </row>
    <row r="281" spans="4:4">
      <c r="D281" s="31">
        <f t="shared" si="4"/>
        <v>0</v>
      </c>
    </row>
    <row r="282" spans="4:4">
      <c r="D282" s="31">
        <f t="shared" si="4"/>
        <v>0</v>
      </c>
    </row>
    <row r="283" spans="4:4">
      <c r="D283" s="31">
        <f t="shared" si="4"/>
        <v>0</v>
      </c>
    </row>
    <row r="284" spans="4:4">
      <c r="D284" s="31">
        <f t="shared" si="4"/>
        <v>0</v>
      </c>
    </row>
    <row r="285" spans="4:4">
      <c r="D285" s="31">
        <f t="shared" si="4"/>
        <v>0</v>
      </c>
    </row>
    <row r="286" spans="4:4">
      <c r="D286" s="31">
        <f t="shared" si="4"/>
        <v>0</v>
      </c>
    </row>
    <row r="287" spans="4:4">
      <c r="D287" s="31">
        <f t="shared" si="4"/>
        <v>0</v>
      </c>
    </row>
    <row r="288" spans="4:4">
      <c r="D288" s="31">
        <f t="shared" si="4"/>
        <v>0</v>
      </c>
    </row>
    <row r="289" spans="4:4">
      <c r="D289" s="31">
        <f t="shared" si="4"/>
        <v>0</v>
      </c>
    </row>
    <row r="290" spans="4:4">
      <c r="D290" s="31">
        <f t="shared" si="4"/>
        <v>0</v>
      </c>
    </row>
    <row r="291" spans="4:4">
      <c r="D291" s="31">
        <f t="shared" si="4"/>
        <v>0</v>
      </c>
    </row>
    <row r="292" spans="4:4">
      <c r="D292" s="31">
        <f t="shared" si="4"/>
        <v>0</v>
      </c>
    </row>
    <row r="293" spans="4:4">
      <c r="D293" s="31">
        <f t="shared" si="4"/>
        <v>0</v>
      </c>
    </row>
    <row r="294" spans="4:4">
      <c r="D294" s="31">
        <f t="shared" si="4"/>
        <v>0</v>
      </c>
    </row>
    <row r="295" spans="4:4">
      <c r="D295" s="31">
        <f t="shared" si="4"/>
        <v>0</v>
      </c>
    </row>
    <row r="296" spans="4:4">
      <c r="D296" s="31">
        <f t="shared" si="4"/>
        <v>0</v>
      </c>
    </row>
    <row r="297" spans="4:4">
      <c r="D297" s="31">
        <f t="shared" si="4"/>
        <v>0</v>
      </c>
    </row>
    <row r="298" spans="4:4">
      <c r="D298" s="31">
        <f t="shared" si="4"/>
        <v>0</v>
      </c>
    </row>
    <row r="299" spans="4:4">
      <c r="D299" s="31">
        <f t="shared" si="4"/>
        <v>0</v>
      </c>
    </row>
    <row r="300" spans="4:4">
      <c r="D300" s="31">
        <f t="shared" si="4"/>
        <v>0</v>
      </c>
    </row>
    <row r="301" spans="4:4">
      <c r="D301" s="31">
        <f t="shared" si="4"/>
        <v>0</v>
      </c>
    </row>
    <row r="302" spans="4:4">
      <c r="D302" s="31">
        <f t="shared" si="4"/>
        <v>0</v>
      </c>
    </row>
    <row r="303" spans="4:4">
      <c r="D303" s="31">
        <f t="shared" si="4"/>
        <v>0</v>
      </c>
    </row>
    <row r="304" spans="4:4">
      <c r="D304" s="31">
        <f t="shared" si="4"/>
        <v>0</v>
      </c>
    </row>
    <row r="305" spans="4:4">
      <c r="D305" s="31">
        <f t="shared" si="4"/>
        <v>0</v>
      </c>
    </row>
    <row r="306" spans="4:4">
      <c r="D306" s="31">
        <f t="shared" si="4"/>
        <v>0</v>
      </c>
    </row>
    <row r="307" spans="4:4">
      <c r="D307" s="31">
        <f t="shared" si="4"/>
        <v>0</v>
      </c>
    </row>
    <row r="308" spans="4:4">
      <c r="D308" s="31">
        <f t="shared" si="4"/>
        <v>0</v>
      </c>
    </row>
    <row r="309" spans="4:4">
      <c r="D309" s="31">
        <f t="shared" si="4"/>
        <v>0</v>
      </c>
    </row>
    <row r="310" spans="4:4">
      <c r="D310" s="31">
        <f t="shared" si="4"/>
        <v>0</v>
      </c>
    </row>
    <row r="311" spans="4:4">
      <c r="D311" s="31">
        <f t="shared" si="4"/>
        <v>0</v>
      </c>
    </row>
    <row r="312" spans="4:4">
      <c r="D312" s="31">
        <f t="shared" si="4"/>
        <v>0</v>
      </c>
    </row>
    <row r="313" spans="4:4">
      <c r="D313" s="31">
        <f t="shared" si="4"/>
        <v>0</v>
      </c>
    </row>
    <row r="314" spans="4:4">
      <c r="D314" s="31">
        <f t="shared" si="4"/>
        <v>0</v>
      </c>
    </row>
    <row r="315" spans="4:4">
      <c r="D315" s="31">
        <f t="shared" si="4"/>
        <v>0</v>
      </c>
    </row>
    <row r="316" spans="4:4">
      <c r="D316" s="31">
        <f t="shared" si="4"/>
        <v>0</v>
      </c>
    </row>
    <row r="317" spans="4:4">
      <c r="D317" s="31">
        <f t="shared" si="4"/>
        <v>0</v>
      </c>
    </row>
    <row r="318" spans="4:4">
      <c r="D318" s="31">
        <f t="shared" si="4"/>
        <v>0</v>
      </c>
    </row>
    <row r="319" spans="4:4">
      <c r="D319" s="31">
        <f t="shared" si="4"/>
        <v>0</v>
      </c>
    </row>
    <row r="320" spans="4:4">
      <c r="D320" s="31">
        <f t="shared" si="4"/>
        <v>0</v>
      </c>
    </row>
    <row r="321" spans="4:4">
      <c r="D321" s="31">
        <f t="shared" si="4"/>
        <v>0</v>
      </c>
    </row>
    <row r="322" spans="4:4">
      <c r="D322" s="31">
        <f t="shared" si="4"/>
        <v>0</v>
      </c>
    </row>
    <row r="323" spans="4:4">
      <c r="D323" s="31">
        <f t="shared" si="4"/>
        <v>0</v>
      </c>
    </row>
    <row r="324" spans="4:4">
      <c r="D324" s="31">
        <f t="shared" si="4"/>
        <v>0</v>
      </c>
    </row>
    <row r="325" spans="4:4">
      <c r="D325" s="31">
        <f t="shared" si="4"/>
        <v>0</v>
      </c>
    </row>
    <row r="326" spans="4:4">
      <c r="D326" s="31">
        <f t="shared" si="4"/>
        <v>0</v>
      </c>
    </row>
    <row r="327" spans="4:4">
      <c r="D327" s="31">
        <f t="shared" si="4"/>
        <v>0</v>
      </c>
    </row>
    <row r="328" spans="4:4">
      <c r="D328" s="31">
        <f t="shared" si="4"/>
        <v>0</v>
      </c>
    </row>
    <row r="329" spans="4:4">
      <c r="D329" s="31">
        <f t="shared" ref="D329:D342" si="5">B329*C329</f>
        <v>0</v>
      </c>
    </row>
    <row r="330" spans="4:4">
      <c r="D330" s="31">
        <f t="shared" si="5"/>
        <v>0</v>
      </c>
    </row>
    <row r="331" spans="4:4">
      <c r="D331" s="31">
        <f t="shared" si="5"/>
        <v>0</v>
      </c>
    </row>
    <row r="332" spans="4:4">
      <c r="D332" s="31">
        <f t="shared" si="5"/>
        <v>0</v>
      </c>
    </row>
    <row r="333" spans="4:4">
      <c r="D333" s="31">
        <f t="shared" si="5"/>
        <v>0</v>
      </c>
    </row>
    <row r="334" spans="4:4">
      <c r="D334" s="31">
        <f t="shared" si="5"/>
        <v>0</v>
      </c>
    </row>
    <row r="335" spans="4:4">
      <c r="D335" s="31">
        <f t="shared" si="5"/>
        <v>0</v>
      </c>
    </row>
    <row r="336" spans="4:4">
      <c r="D336" s="31">
        <f t="shared" si="5"/>
        <v>0</v>
      </c>
    </row>
    <row r="337" spans="4:4">
      <c r="D337" s="31">
        <f t="shared" si="5"/>
        <v>0</v>
      </c>
    </row>
    <row r="338" spans="4:4">
      <c r="D338" s="31">
        <f t="shared" si="5"/>
        <v>0</v>
      </c>
    </row>
    <row r="339" spans="4:4">
      <c r="D339" s="31">
        <f t="shared" si="5"/>
        <v>0</v>
      </c>
    </row>
    <row r="340" spans="4:4">
      <c r="D340" s="31">
        <f t="shared" si="5"/>
        <v>0</v>
      </c>
    </row>
    <row r="341" spans="4:4">
      <c r="D341" s="31">
        <f t="shared" si="5"/>
        <v>0</v>
      </c>
    </row>
    <row r="342" spans="4:4">
      <c r="D342" s="31">
        <f t="shared" si="5"/>
        <v>0</v>
      </c>
    </row>
  </sheetData>
  <mergeCells count="2">
    <mergeCell ref="A1:G1"/>
    <mergeCell ref="A2:F2"/>
  </mergeCells>
  <phoneticPr fontId="23"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6"/>
  <sheetViews>
    <sheetView zoomScale="150" zoomScaleNormal="150" zoomScalePageLayoutView="150" workbookViewId="0">
      <selection activeCell="A2" sqref="A2:F2"/>
    </sheetView>
  </sheetViews>
  <sheetFormatPr baseColWidth="10" defaultColWidth="8.83203125" defaultRowHeight="12" customHeight="1" x14ac:dyDescent="0"/>
  <cols>
    <col min="1" max="2" width="21.83203125" customWidth="1"/>
    <col min="3" max="3" width="8.83203125" customWidth="1"/>
    <col min="4" max="4" width="12.83203125" customWidth="1"/>
    <col min="5" max="7" width="8.83203125" customWidth="1"/>
  </cols>
  <sheetData>
    <row r="1" spans="1:7" ht="26">
      <c r="A1" s="138" t="s">
        <v>22</v>
      </c>
      <c r="B1" s="132"/>
      <c r="C1" s="132"/>
      <c r="D1" s="132"/>
      <c r="E1" s="132"/>
      <c r="F1" s="132"/>
      <c r="G1" s="132"/>
    </row>
    <row r="2" spans="1:7" ht="22" customHeight="1">
      <c r="A2" s="139" t="s">
        <v>218</v>
      </c>
      <c r="B2" s="139"/>
      <c r="C2" s="139"/>
      <c r="D2" s="139"/>
      <c r="E2" s="139"/>
      <c r="F2" s="139"/>
      <c r="G2" s="97"/>
    </row>
    <row r="4" spans="1:7" ht="15">
      <c r="A4" s="41" t="s">
        <v>75</v>
      </c>
      <c r="B4" s="86">
        <f>SUM(D7:D376)</f>
        <v>0</v>
      </c>
    </row>
    <row r="6" spans="1:7">
      <c r="A6" s="61" t="s">
        <v>0</v>
      </c>
      <c r="B6" s="61" t="s">
        <v>85</v>
      </c>
      <c r="C6" s="61" t="s">
        <v>92</v>
      </c>
      <c r="D6" s="61" t="s">
        <v>75</v>
      </c>
      <c r="E6" s="61" t="s">
        <v>21</v>
      </c>
      <c r="F6" s="61" t="s">
        <v>31</v>
      </c>
    </row>
    <row r="7" spans="1:7">
      <c r="A7" s="54" t="s">
        <v>152</v>
      </c>
      <c r="B7" s="53">
        <v>0</v>
      </c>
      <c r="C7" s="54">
        <v>350</v>
      </c>
      <c r="D7" s="53">
        <f t="shared" ref="D7:D70" si="0">B7*C7</f>
        <v>0</v>
      </c>
      <c r="E7" s="23"/>
      <c r="F7" s="23"/>
    </row>
    <row r="8" spans="1:7">
      <c r="A8" t="s">
        <v>96</v>
      </c>
      <c r="B8" s="31">
        <v>0</v>
      </c>
      <c r="C8" s="6">
        <v>1</v>
      </c>
      <c r="D8" s="31">
        <f t="shared" si="0"/>
        <v>0</v>
      </c>
    </row>
    <row r="9" spans="1:7">
      <c r="A9" t="s">
        <v>153</v>
      </c>
      <c r="B9" s="31">
        <v>25</v>
      </c>
      <c r="C9" s="6">
        <v>0</v>
      </c>
      <c r="D9" s="31">
        <f t="shared" si="0"/>
        <v>0</v>
      </c>
    </row>
    <row r="10" spans="1:7">
      <c r="D10" s="31">
        <f t="shared" si="0"/>
        <v>0</v>
      </c>
    </row>
    <row r="11" spans="1:7">
      <c r="D11" s="31">
        <f t="shared" si="0"/>
        <v>0</v>
      </c>
    </row>
    <row r="12" spans="1:7">
      <c r="D12" s="31">
        <f t="shared" si="0"/>
        <v>0</v>
      </c>
    </row>
    <row r="13" spans="1:7">
      <c r="D13" s="31">
        <f t="shared" si="0"/>
        <v>0</v>
      </c>
    </row>
    <row r="14" spans="1:7">
      <c r="D14" s="31">
        <f t="shared" si="0"/>
        <v>0</v>
      </c>
    </row>
    <row r="15" spans="1:7">
      <c r="D15" s="31">
        <f t="shared" si="0"/>
        <v>0</v>
      </c>
    </row>
    <row r="16" spans="1:7">
      <c r="D16" s="31">
        <f t="shared" si="0"/>
        <v>0</v>
      </c>
    </row>
    <row r="17" spans="4:4">
      <c r="D17" s="31">
        <f t="shared" si="0"/>
        <v>0</v>
      </c>
    </row>
    <row r="18" spans="4:4">
      <c r="D18" s="31">
        <f t="shared" si="0"/>
        <v>0</v>
      </c>
    </row>
    <row r="19" spans="4:4">
      <c r="D19" s="31">
        <f t="shared" si="0"/>
        <v>0</v>
      </c>
    </row>
    <row r="20" spans="4:4">
      <c r="D20" s="31">
        <f t="shared" si="0"/>
        <v>0</v>
      </c>
    </row>
    <row r="21" spans="4:4">
      <c r="D21" s="31">
        <f t="shared" si="0"/>
        <v>0</v>
      </c>
    </row>
    <row r="22" spans="4:4">
      <c r="D22" s="31">
        <f t="shared" si="0"/>
        <v>0</v>
      </c>
    </row>
    <row r="23" spans="4:4">
      <c r="D23" s="31">
        <f t="shared" si="0"/>
        <v>0</v>
      </c>
    </row>
    <row r="24" spans="4:4">
      <c r="D24" s="31">
        <f t="shared" si="0"/>
        <v>0</v>
      </c>
    </row>
    <row r="25" spans="4:4">
      <c r="D25" s="31">
        <f t="shared" si="0"/>
        <v>0</v>
      </c>
    </row>
    <row r="26" spans="4:4">
      <c r="D26" s="31">
        <f t="shared" si="0"/>
        <v>0</v>
      </c>
    </row>
    <row r="27" spans="4:4">
      <c r="D27" s="31">
        <f t="shared" si="0"/>
        <v>0</v>
      </c>
    </row>
    <row r="28" spans="4:4">
      <c r="D28" s="31">
        <f t="shared" si="0"/>
        <v>0</v>
      </c>
    </row>
    <row r="29" spans="4:4">
      <c r="D29" s="31">
        <f t="shared" si="0"/>
        <v>0</v>
      </c>
    </row>
    <row r="30" spans="4:4">
      <c r="D30" s="31">
        <f t="shared" si="0"/>
        <v>0</v>
      </c>
    </row>
    <row r="31" spans="4:4">
      <c r="D31" s="31">
        <f t="shared" si="0"/>
        <v>0</v>
      </c>
    </row>
    <row r="32" spans="4:4">
      <c r="D32" s="31">
        <f t="shared" si="0"/>
        <v>0</v>
      </c>
    </row>
    <row r="33" spans="4:4">
      <c r="D33" s="31">
        <f t="shared" si="0"/>
        <v>0</v>
      </c>
    </row>
    <row r="34" spans="4:4">
      <c r="D34" s="31">
        <f t="shared" si="0"/>
        <v>0</v>
      </c>
    </row>
    <row r="35" spans="4:4">
      <c r="D35" s="31">
        <f t="shared" si="0"/>
        <v>0</v>
      </c>
    </row>
    <row r="36" spans="4:4">
      <c r="D36" s="31">
        <f t="shared" si="0"/>
        <v>0</v>
      </c>
    </row>
    <row r="37" spans="4:4">
      <c r="D37" s="31">
        <f t="shared" si="0"/>
        <v>0</v>
      </c>
    </row>
    <row r="38" spans="4:4">
      <c r="D38" s="31">
        <f t="shared" si="0"/>
        <v>0</v>
      </c>
    </row>
    <row r="39" spans="4:4">
      <c r="D39" s="31">
        <f t="shared" si="0"/>
        <v>0</v>
      </c>
    </row>
    <row r="40" spans="4:4">
      <c r="D40" s="31">
        <f t="shared" si="0"/>
        <v>0</v>
      </c>
    </row>
    <row r="41" spans="4:4">
      <c r="D41" s="31">
        <f t="shared" si="0"/>
        <v>0</v>
      </c>
    </row>
    <row r="42" spans="4:4">
      <c r="D42" s="31">
        <f t="shared" si="0"/>
        <v>0</v>
      </c>
    </row>
    <row r="43" spans="4:4">
      <c r="D43" s="31">
        <f t="shared" si="0"/>
        <v>0</v>
      </c>
    </row>
    <row r="44" spans="4:4">
      <c r="D44" s="31">
        <f t="shared" si="0"/>
        <v>0</v>
      </c>
    </row>
    <row r="45" spans="4:4">
      <c r="D45" s="31">
        <f t="shared" si="0"/>
        <v>0</v>
      </c>
    </row>
    <row r="46" spans="4:4">
      <c r="D46" s="31">
        <f t="shared" si="0"/>
        <v>0</v>
      </c>
    </row>
    <row r="47" spans="4:4">
      <c r="D47" s="31">
        <f t="shared" si="0"/>
        <v>0</v>
      </c>
    </row>
    <row r="48" spans="4:4">
      <c r="D48" s="31">
        <f t="shared" si="0"/>
        <v>0</v>
      </c>
    </row>
    <row r="49" spans="4:4">
      <c r="D49" s="31">
        <f t="shared" si="0"/>
        <v>0</v>
      </c>
    </row>
    <row r="50" spans="4:4">
      <c r="D50" s="31">
        <f t="shared" si="0"/>
        <v>0</v>
      </c>
    </row>
    <row r="51" spans="4:4">
      <c r="D51" s="31">
        <f t="shared" si="0"/>
        <v>0</v>
      </c>
    </row>
    <row r="52" spans="4:4">
      <c r="D52" s="31">
        <f t="shared" si="0"/>
        <v>0</v>
      </c>
    </row>
    <row r="53" spans="4:4">
      <c r="D53" s="31">
        <f t="shared" si="0"/>
        <v>0</v>
      </c>
    </row>
    <row r="54" spans="4:4">
      <c r="D54" s="31">
        <f t="shared" si="0"/>
        <v>0</v>
      </c>
    </row>
    <row r="55" spans="4:4">
      <c r="D55" s="31">
        <f t="shared" si="0"/>
        <v>0</v>
      </c>
    </row>
    <row r="56" spans="4:4">
      <c r="D56" s="31">
        <f t="shared" si="0"/>
        <v>0</v>
      </c>
    </row>
    <row r="57" spans="4:4">
      <c r="D57" s="31">
        <f t="shared" si="0"/>
        <v>0</v>
      </c>
    </row>
    <row r="58" spans="4:4">
      <c r="D58" s="31">
        <f t="shared" si="0"/>
        <v>0</v>
      </c>
    </row>
    <row r="59" spans="4:4">
      <c r="D59" s="31">
        <f t="shared" si="0"/>
        <v>0</v>
      </c>
    </row>
    <row r="60" spans="4:4">
      <c r="D60" s="31">
        <f t="shared" si="0"/>
        <v>0</v>
      </c>
    </row>
    <row r="61" spans="4:4">
      <c r="D61" s="31">
        <f t="shared" si="0"/>
        <v>0</v>
      </c>
    </row>
    <row r="62" spans="4:4">
      <c r="D62" s="31">
        <f t="shared" si="0"/>
        <v>0</v>
      </c>
    </row>
    <row r="63" spans="4:4">
      <c r="D63" s="31">
        <f t="shared" si="0"/>
        <v>0</v>
      </c>
    </row>
    <row r="64" spans="4:4">
      <c r="D64" s="31">
        <f t="shared" si="0"/>
        <v>0</v>
      </c>
    </row>
    <row r="65" spans="4:4">
      <c r="D65" s="31">
        <f t="shared" si="0"/>
        <v>0</v>
      </c>
    </row>
    <row r="66" spans="4:4">
      <c r="D66" s="31">
        <f t="shared" si="0"/>
        <v>0</v>
      </c>
    </row>
    <row r="67" spans="4:4">
      <c r="D67" s="31">
        <f t="shared" si="0"/>
        <v>0</v>
      </c>
    </row>
    <row r="68" spans="4:4">
      <c r="D68" s="31">
        <f t="shared" si="0"/>
        <v>0</v>
      </c>
    </row>
    <row r="69" spans="4:4">
      <c r="D69" s="31">
        <f t="shared" si="0"/>
        <v>0</v>
      </c>
    </row>
    <row r="70" spans="4:4">
      <c r="D70" s="31">
        <f t="shared" si="0"/>
        <v>0</v>
      </c>
    </row>
    <row r="71" spans="4:4">
      <c r="D71" s="31">
        <f t="shared" ref="D71:D134" si="1">B71*C71</f>
        <v>0</v>
      </c>
    </row>
    <row r="72" spans="4:4">
      <c r="D72" s="31">
        <f t="shared" si="1"/>
        <v>0</v>
      </c>
    </row>
    <row r="73" spans="4:4">
      <c r="D73" s="31">
        <f t="shared" si="1"/>
        <v>0</v>
      </c>
    </row>
    <row r="74" spans="4:4">
      <c r="D74" s="31">
        <f t="shared" si="1"/>
        <v>0</v>
      </c>
    </row>
    <row r="75" spans="4:4">
      <c r="D75" s="31">
        <f t="shared" si="1"/>
        <v>0</v>
      </c>
    </row>
    <row r="76" spans="4:4">
      <c r="D76" s="31">
        <f t="shared" si="1"/>
        <v>0</v>
      </c>
    </row>
    <row r="77" spans="4:4">
      <c r="D77" s="31">
        <f t="shared" si="1"/>
        <v>0</v>
      </c>
    </row>
    <row r="78" spans="4:4">
      <c r="D78" s="31">
        <f t="shared" si="1"/>
        <v>0</v>
      </c>
    </row>
    <row r="79" spans="4:4">
      <c r="D79" s="31">
        <f t="shared" si="1"/>
        <v>0</v>
      </c>
    </row>
    <row r="80" spans="4:4">
      <c r="D80" s="31">
        <f t="shared" si="1"/>
        <v>0</v>
      </c>
    </row>
    <row r="81" spans="4:4">
      <c r="D81" s="31">
        <f t="shared" si="1"/>
        <v>0</v>
      </c>
    </row>
    <row r="82" spans="4:4">
      <c r="D82" s="31">
        <f t="shared" si="1"/>
        <v>0</v>
      </c>
    </row>
    <row r="83" spans="4:4">
      <c r="D83" s="31">
        <f t="shared" si="1"/>
        <v>0</v>
      </c>
    </row>
    <row r="84" spans="4:4">
      <c r="D84" s="31">
        <f t="shared" si="1"/>
        <v>0</v>
      </c>
    </row>
    <row r="85" spans="4:4">
      <c r="D85" s="31">
        <f t="shared" si="1"/>
        <v>0</v>
      </c>
    </row>
    <row r="86" spans="4:4">
      <c r="D86" s="31">
        <f t="shared" si="1"/>
        <v>0</v>
      </c>
    </row>
    <row r="87" spans="4:4">
      <c r="D87" s="31">
        <f t="shared" si="1"/>
        <v>0</v>
      </c>
    </row>
    <row r="88" spans="4:4">
      <c r="D88" s="31">
        <f t="shared" si="1"/>
        <v>0</v>
      </c>
    </row>
    <row r="89" spans="4:4">
      <c r="D89" s="31">
        <f t="shared" si="1"/>
        <v>0</v>
      </c>
    </row>
    <row r="90" spans="4:4">
      <c r="D90" s="31">
        <f t="shared" si="1"/>
        <v>0</v>
      </c>
    </row>
    <row r="91" spans="4:4">
      <c r="D91" s="31">
        <f t="shared" si="1"/>
        <v>0</v>
      </c>
    </row>
    <row r="92" spans="4:4">
      <c r="D92" s="31">
        <f t="shared" si="1"/>
        <v>0</v>
      </c>
    </row>
    <row r="93" spans="4:4">
      <c r="D93" s="31">
        <f t="shared" si="1"/>
        <v>0</v>
      </c>
    </row>
    <row r="94" spans="4:4">
      <c r="D94" s="31">
        <f t="shared" si="1"/>
        <v>0</v>
      </c>
    </row>
    <row r="95" spans="4:4">
      <c r="D95" s="31">
        <f t="shared" si="1"/>
        <v>0</v>
      </c>
    </row>
    <row r="96" spans="4:4">
      <c r="D96" s="31">
        <f t="shared" si="1"/>
        <v>0</v>
      </c>
    </row>
    <row r="97" spans="4:4">
      <c r="D97" s="31">
        <f t="shared" si="1"/>
        <v>0</v>
      </c>
    </row>
    <row r="98" spans="4:4">
      <c r="D98" s="31">
        <f t="shared" si="1"/>
        <v>0</v>
      </c>
    </row>
    <row r="99" spans="4:4">
      <c r="D99" s="31">
        <f t="shared" si="1"/>
        <v>0</v>
      </c>
    </row>
    <row r="100" spans="4:4">
      <c r="D100" s="31">
        <f t="shared" si="1"/>
        <v>0</v>
      </c>
    </row>
    <row r="101" spans="4:4">
      <c r="D101" s="31">
        <f t="shared" si="1"/>
        <v>0</v>
      </c>
    </row>
    <row r="102" spans="4:4">
      <c r="D102" s="31">
        <f t="shared" si="1"/>
        <v>0</v>
      </c>
    </row>
    <row r="103" spans="4:4">
      <c r="D103" s="31">
        <f t="shared" si="1"/>
        <v>0</v>
      </c>
    </row>
    <row r="104" spans="4:4">
      <c r="D104" s="31">
        <f t="shared" si="1"/>
        <v>0</v>
      </c>
    </row>
    <row r="105" spans="4:4">
      <c r="D105" s="31">
        <f t="shared" si="1"/>
        <v>0</v>
      </c>
    </row>
    <row r="106" spans="4:4">
      <c r="D106" s="31">
        <f t="shared" si="1"/>
        <v>0</v>
      </c>
    </row>
    <row r="107" spans="4:4">
      <c r="D107" s="31">
        <f t="shared" si="1"/>
        <v>0</v>
      </c>
    </row>
    <row r="108" spans="4:4">
      <c r="D108" s="31">
        <f t="shared" si="1"/>
        <v>0</v>
      </c>
    </row>
    <row r="109" spans="4:4">
      <c r="D109" s="31">
        <f t="shared" si="1"/>
        <v>0</v>
      </c>
    </row>
    <row r="110" spans="4:4">
      <c r="D110" s="31">
        <f t="shared" si="1"/>
        <v>0</v>
      </c>
    </row>
    <row r="111" spans="4:4">
      <c r="D111" s="31">
        <f t="shared" si="1"/>
        <v>0</v>
      </c>
    </row>
    <row r="112" spans="4:4">
      <c r="D112" s="31">
        <f t="shared" si="1"/>
        <v>0</v>
      </c>
    </row>
    <row r="113" spans="4:4">
      <c r="D113" s="31">
        <f t="shared" si="1"/>
        <v>0</v>
      </c>
    </row>
    <row r="114" spans="4:4">
      <c r="D114" s="31">
        <f t="shared" si="1"/>
        <v>0</v>
      </c>
    </row>
    <row r="115" spans="4:4">
      <c r="D115" s="31">
        <f t="shared" si="1"/>
        <v>0</v>
      </c>
    </row>
    <row r="116" spans="4:4">
      <c r="D116" s="31">
        <f t="shared" si="1"/>
        <v>0</v>
      </c>
    </row>
    <row r="117" spans="4:4">
      <c r="D117" s="31">
        <f t="shared" si="1"/>
        <v>0</v>
      </c>
    </row>
    <row r="118" spans="4:4">
      <c r="D118" s="31">
        <f t="shared" si="1"/>
        <v>0</v>
      </c>
    </row>
    <row r="119" spans="4:4">
      <c r="D119" s="31">
        <f t="shared" si="1"/>
        <v>0</v>
      </c>
    </row>
    <row r="120" spans="4:4">
      <c r="D120" s="31">
        <f t="shared" si="1"/>
        <v>0</v>
      </c>
    </row>
    <row r="121" spans="4:4">
      <c r="D121" s="31">
        <f t="shared" si="1"/>
        <v>0</v>
      </c>
    </row>
    <row r="122" spans="4:4">
      <c r="D122" s="31">
        <f t="shared" si="1"/>
        <v>0</v>
      </c>
    </row>
    <row r="123" spans="4:4">
      <c r="D123" s="31">
        <f t="shared" si="1"/>
        <v>0</v>
      </c>
    </row>
    <row r="124" spans="4:4">
      <c r="D124" s="31">
        <f t="shared" si="1"/>
        <v>0</v>
      </c>
    </row>
    <row r="125" spans="4:4">
      <c r="D125" s="31">
        <f t="shared" si="1"/>
        <v>0</v>
      </c>
    </row>
    <row r="126" spans="4:4">
      <c r="D126" s="31">
        <f t="shared" si="1"/>
        <v>0</v>
      </c>
    </row>
    <row r="127" spans="4:4">
      <c r="D127" s="31">
        <f t="shared" si="1"/>
        <v>0</v>
      </c>
    </row>
    <row r="128" spans="4:4">
      <c r="D128" s="31">
        <f t="shared" si="1"/>
        <v>0</v>
      </c>
    </row>
    <row r="129" spans="4:4">
      <c r="D129" s="31">
        <f t="shared" si="1"/>
        <v>0</v>
      </c>
    </row>
    <row r="130" spans="4:4">
      <c r="D130" s="31">
        <f t="shared" si="1"/>
        <v>0</v>
      </c>
    </row>
    <row r="131" spans="4:4">
      <c r="D131" s="31">
        <f t="shared" si="1"/>
        <v>0</v>
      </c>
    </row>
    <row r="132" spans="4:4">
      <c r="D132" s="31">
        <f t="shared" si="1"/>
        <v>0</v>
      </c>
    </row>
    <row r="133" spans="4:4">
      <c r="D133" s="31">
        <f t="shared" si="1"/>
        <v>0</v>
      </c>
    </row>
    <row r="134" spans="4:4">
      <c r="D134" s="31">
        <f t="shared" si="1"/>
        <v>0</v>
      </c>
    </row>
    <row r="135" spans="4:4">
      <c r="D135" s="31">
        <f t="shared" ref="D135:D198" si="2">B135*C135</f>
        <v>0</v>
      </c>
    </row>
    <row r="136" spans="4:4">
      <c r="D136" s="31">
        <f t="shared" si="2"/>
        <v>0</v>
      </c>
    </row>
    <row r="137" spans="4:4">
      <c r="D137" s="31">
        <f t="shared" si="2"/>
        <v>0</v>
      </c>
    </row>
    <row r="138" spans="4:4">
      <c r="D138" s="31">
        <f t="shared" si="2"/>
        <v>0</v>
      </c>
    </row>
    <row r="139" spans="4:4">
      <c r="D139" s="31">
        <f t="shared" si="2"/>
        <v>0</v>
      </c>
    </row>
    <row r="140" spans="4:4">
      <c r="D140" s="31">
        <f t="shared" si="2"/>
        <v>0</v>
      </c>
    </row>
    <row r="141" spans="4:4">
      <c r="D141" s="31">
        <f t="shared" si="2"/>
        <v>0</v>
      </c>
    </row>
    <row r="142" spans="4:4">
      <c r="D142" s="31">
        <f t="shared" si="2"/>
        <v>0</v>
      </c>
    </row>
    <row r="143" spans="4:4">
      <c r="D143" s="31">
        <f t="shared" si="2"/>
        <v>0</v>
      </c>
    </row>
    <row r="144" spans="4:4">
      <c r="D144" s="31">
        <f t="shared" si="2"/>
        <v>0</v>
      </c>
    </row>
    <row r="145" spans="4:4">
      <c r="D145" s="31">
        <f t="shared" si="2"/>
        <v>0</v>
      </c>
    </row>
    <row r="146" spans="4:4">
      <c r="D146" s="31">
        <f t="shared" si="2"/>
        <v>0</v>
      </c>
    </row>
    <row r="147" spans="4:4">
      <c r="D147" s="31">
        <f t="shared" si="2"/>
        <v>0</v>
      </c>
    </row>
    <row r="148" spans="4:4">
      <c r="D148" s="31">
        <f t="shared" si="2"/>
        <v>0</v>
      </c>
    </row>
    <row r="149" spans="4:4">
      <c r="D149" s="31">
        <f t="shared" si="2"/>
        <v>0</v>
      </c>
    </row>
    <row r="150" spans="4:4">
      <c r="D150" s="31">
        <f t="shared" si="2"/>
        <v>0</v>
      </c>
    </row>
    <row r="151" spans="4:4">
      <c r="D151" s="31">
        <f t="shared" si="2"/>
        <v>0</v>
      </c>
    </row>
    <row r="152" spans="4:4">
      <c r="D152" s="31">
        <f t="shared" si="2"/>
        <v>0</v>
      </c>
    </row>
    <row r="153" spans="4:4">
      <c r="D153" s="31">
        <f t="shared" si="2"/>
        <v>0</v>
      </c>
    </row>
    <row r="154" spans="4:4">
      <c r="D154" s="31">
        <f t="shared" si="2"/>
        <v>0</v>
      </c>
    </row>
    <row r="155" spans="4:4">
      <c r="D155" s="31">
        <f t="shared" si="2"/>
        <v>0</v>
      </c>
    </row>
    <row r="156" spans="4:4">
      <c r="D156" s="31">
        <f t="shared" si="2"/>
        <v>0</v>
      </c>
    </row>
    <row r="157" spans="4:4">
      <c r="D157" s="31">
        <f t="shared" si="2"/>
        <v>0</v>
      </c>
    </row>
    <row r="158" spans="4:4">
      <c r="D158" s="31">
        <f t="shared" si="2"/>
        <v>0</v>
      </c>
    </row>
    <row r="159" spans="4:4">
      <c r="D159" s="31">
        <f t="shared" si="2"/>
        <v>0</v>
      </c>
    </row>
    <row r="160" spans="4:4">
      <c r="D160" s="31">
        <f t="shared" si="2"/>
        <v>0</v>
      </c>
    </row>
    <row r="161" spans="4:4">
      <c r="D161" s="31">
        <f t="shared" si="2"/>
        <v>0</v>
      </c>
    </row>
    <row r="162" spans="4:4">
      <c r="D162" s="31">
        <f t="shared" si="2"/>
        <v>0</v>
      </c>
    </row>
    <row r="163" spans="4:4">
      <c r="D163" s="31">
        <f t="shared" si="2"/>
        <v>0</v>
      </c>
    </row>
    <row r="164" spans="4:4">
      <c r="D164" s="31">
        <f t="shared" si="2"/>
        <v>0</v>
      </c>
    </row>
    <row r="165" spans="4:4">
      <c r="D165" s="31">
        <f t="shared" si="2"/>
        <v>0</v>
      </c>
    </row>
    <row r="166" spans="4:4">
      <c r="D166" s="31">
        <f t="shared" si="2"/>
        <v>0</v>
      </c>
    </row>
    <row r="167" spans="4:4">
      <c r="D167" s="31">
        <f t="shared" si="2"/>
        <v>0</v>
      </c>
    </row>
    <row r="168" spans="4:4">
      <c r="D168" s="31">
        <f t="shared" si="2"/>
        <v>0</v>
      </c>
    </row>
    <row r="169" spans="4:4">
      <c r="D169" s="31">
        <f t="shared" si="2"/>
        <v>0</v>
      </c>
    </row>
    <row r="170" spans="4:4">
      <c r="D170" s="31">
        <f t="shared" si="2"/>
        <v>0</v>
      </c>
    </row>
    <row r="171" spans="4:4">
      <c r="D171" s="31">
        <f t="shared" si="2"/>
        <v>0</v>
      </c>
    </row>
    <row r="172" spans="4:4">
      <c r="D172" s="31">
        <f t="shared" si="2"/>
        <v>0</v>
      </c>
    </row>
    <row r="173" spans="4:4">
      <c r="D173" s="31">
        <f t="shared" si="2"/>
        <v>0</v>
      </c>
    </row>
    <row r="174" spans="4:4">
      <c r="D174" s="31">
        <f t="shared" si="2"/>
        <v>0</v>
      </c>
    </row>
    <row r="175" spans="4:4">
      <c r="D175" s="31">
        <f t="shared" si="2"/>
        <v>0</v>
      </c>
    </row>
    <row r="176" spans="4:4">
      <c r="D176" s="31">
        <f t="shared" si="2"/>
        <v>0</v>
      </c>
    </row>
    <row r="177" spans="4:4">
      <c r="D177" s="31">
        <f t="shared" si="2"/>
        <v>0</v>
      </c>
    </row>
    <row r="178" spans="4:4">
      <c r="D178" s="31">
        <f t="shared" si="2"/>
        <v>0</v>
      </c>
    </row>
    <row r="179" spans="4:4">
      <c r="D179" s="31">
        <f t="shared" si="2"/>
        <v>0</v>
      </c>
    </row>
    <row r="180" spans="4:4">
      <c r="D180" s="31">
        <f t="shared" si="2"/>
        <v>0</v>
      </c>
    </row>
    <row r="181" spans="4:4">
      <c r="D181" s="31">
        <f t="shared" si="2"/>
        <v>0</v>
      </c>
    </row>
    <row r="182" spans="4:4">
      <c r="D182" s="31">
        <f t="shared" si="2"/>
        <v>0</v>
      </c>
    </row>
    <row r="183" spans="4:4">
      <c r="D183" s="31">
        <f t="shared" si="2"/>
        <v>0</v>
      </c>
    </row>
    <row r="184" spans="4:4">
      <c r="D184" s="31">
        <f t="shared" si="2"/>
        <v>0</v>
      </c>
    </row>
    <row r="185" spans="4:4">
      <c r="D185" s="31">
        <f t="shared" si="2"/>
        <v>0</v>
      </c>
    </row>
    <row r="186" spans="4:4">
      <c r="D186" s="31">
        <f t="shared" si="2"/>
        <v>0</v>
      </c>
    </row>
    <row r="187" spans="4:4">
      <c r="D187" s="31">
        <f t="shared" si="2"/>
        <v>0</v>
      </c>
    </row>
    <row r="188" spans="4:4">
      <c r="D188" s="31">
        <f t="shared" si="2"/>
        <v>0</v>
      </c>
    </row>
    <row r="189" spans="4:4">
      <c r="D189" s="31">
        <f t="shared" si="2"/>
        <v>0</v>
      </c>
    </row>
    <row r="190" spans="4:4">
      <c r="D190" s="31">
        <f t="shared" si="2"/>
        <v>0</v>
      </c>
    </row>
    <row r="191" spans="4:4">
      <c r="D191" s="31">
        <f t="shared" si="2"/>
        <v>0</v>
      </c>
    </row>
    <row r="192" spans="4:4">
      <c r="D192" s="31">
        <f t="shared" si="2"/>
        <v>0</v>
      </c>
    </row>
    <row r="193" spans="4:4">
      <c r="D193" s="31">
        <f t="shared" si="2"/>
        <v>0</v>
      </c>
    </row>
    <row r="194" spans="4:4">
      <c r="D194" s="31">
        <f t="shared" si="2"/>
        <v>0</v>
      </c>
    </row>
    <row r="195" spans="4:4">
      <c r="D195" s="31">
        <f t="shared" si="2"/>
        <v>0</v>
      </c>
    </row>
    <row r="196" spans="4:4">
      <c r="D196" s="31">
        <f t="shared" si="2"/>
        <v>0</v>
      </c>
    </row>
    <row r="197" spans="4:4">
      <c r="D197" s="31">
        <f t="shared" si="2"/>
        <v>0</v>
      </c>
    </row>
    <row r="198" spans="4:4">
      <c r="D198" s="31">
        <f t="shared" si="2"/>
        <v>0</v>
      </c>
    </row>
    <row r="199" spans="4:4">
      <c r="D199" s="31">
        <f t="shared" ref="D199:D262" si="3">B199*C199</f>
        <v>0</v>
      </c>
    </row>
    <row r="200" spans="4:4">
      <c r="D200" s="31">
        <f t="shared" si="3"/>
        <v>0</v>
      </c>
    </row>
    <row r="201" spans="4:4">
      <c r="D201" s="31">
        <f t="shared" si="3"/>
        <v>0</v>
      </c>
    </row>
    <row r="202" spans="4:4">
      <c r="D202" s="31">
        <f t="shared" si="3"/>
        <v>0</v>
      </c>
    </row>
    <row r="203" spans="4:4">
      <c r="D203" s="31">
        <f t="shared" si="3"/>
        <v>0</v>
      </c>
    </row>
    <row r="204" spans="4:4">
      <c r="D204" s="31">
        <f t="shared" si="3"/>
        <v>0</v>
      </c>
    </row>
    <row r="205" spans="4:4">
      <c r="D205" s="31">
        <f t="shared" si="3"/>
        <v>0</v>
      </c>
    </row>
    <row r="206" spans="4:4">
      <c r="D206" s="31">
        <f t="shared" si="3"/>
        <v>0</v>
      </c>
    </row>
    <row r="207" spans="4:4">
      <c r="D207" s="31">
        <f t="shared" si="3"/>
        <v>0</v>
      </c>
    </row>
    <row r="208" spans="4:4">
      <c r="D208" s="31">
        <f t="shared" si="3"/>
        <v>0</v>
      </c>
    </row>
    <row r="209" spans="4:4">
      <c r="D209" s="31">
        <f t="shared" si="3"/>
        <v>0</v>
      </c>
    </row>
    <row r="210" spans="4:4">
      <c r="D210" s="31">
        <f t="shared" si="3"/>
        <v>0</v>
      </c>
    </row>
    <row r="211" spans="4:4">
      <c r="D211" s="31">
        <f t="shared" si="3"/>
        <v>0</v>
      </c>
    </row>
    <row r="212" spans="4:4">
      <c r="D212" s="31">
        <f t="shared" si="3"/>
        <v>0</v>
      </c>
    </row>
    <row r="213" spans="4:4">
      <c r="D213" s="31">
        <f t="shared" si="3"/>
        <v>0</v>
      </c>
    </row>
    <row r="214" spans="4:4">
      <c r="D214" s="31">
        <f t="shared" si="3"/>
        <v>0</v>
      </c>
    </row>
    <row r="215" spans="4:4">
      <c r="D215" s="31">
        <f t="shared" si="3"/>
        <v>0</v>
      </c>
    </row>
    <row r="216" spans="4:4">
      <c r="D216" s="31">
        <f t="shared" si="3"/>
        <v>0</v>
      </c>
    </row>
    <row r="217" spans="4:4">
      <c r="D217" s="31">
        <f t="shared" si="3"/>
        <v>0</v>
      </c>
    </row>
    <row r="218" spans="4:4">
      <c r="D218" s="31">
        <f t="shared" si="3"/>
        <v>0</v>
      </c>
    </row>
    <row r="219" spans="4:4">
      <c r="D219" s="31">
        <f t="shared" si="3"/>
        <v>0</v>
      </c>
    </row>
    <row r="220" spans="4:4">
      <c r="D220" s="31">
        <f t="shared" si="3"/>
        <v>0</v>
      </c>
    </row>
    <row r="221" spans="4:4">
      <c r="D221" s="31">
        <f t="shared" si="3"/>
        <v>0</v>
      </c>
    </row>
    <row r="222" spans="4:4">
      <c r="D222" s="31">
        <f t="shared" si="3"/>
        <v>0</v>
      </c>
    </row>
    <row r="223" spans="4:4">
      <c r="D223" s="31">
        <f t="shared" si="3"/>
        <v>0</v>
      </c>
    </row>
    <row r="224" spans="4:4">
      <c r="D224" s="31">
        <f t="shared" si="3"/>
        <v>0</v>
      </c>
    </row>
    <row r="225" spans="4:4">
      <c r="D225" s="31">
        <f t="shared" si="3"/>
        <v>0</v>
      </c>
    </row>
    <row r="226" spans="4:4">
      <c r="D226" s="31">
        <f t="shared" si="3"/>
        <v>0</v>
      </c>
    </row>
    <row r="227" spans="4:4">
      <c r="D227" s="31">
        <f t="shared" si="3"/>
        <v>0</v>
      </c>
    </row>
    <row r="228" spans="4:4">
      <c r="D228" s="31">
        <f t="shared" si="3"/>
        <v>0</v>
      </c>
    </row>
    <row r="229" spans="4:4">
      <c r="D229" s="31">
        <f t="shared" si="3"/>
        <v>0</v>
      </c>
    </row>
    <row r="230" spans="4:4">
      <c r="D230" s="31">
        <f t="shared" si="3"/>
        <v>0</v>
      </c>
    </row>
    <row r="231" spans="4:4">
      <c r="D231" s="31">
        <f t="shared" si="3"/>
        <v>0</v>
      </c>
    </row>
    <row r="232" spans="4:4">
      <c r="D232" s="31">
        <f t="shared" si="3"/>
        <v>0</v>
      </c>
    </row>
    <row r="233" spans="4:4">
      <c r="D233" s="31">
        <f t="shared" si="3"/>
        <v>0</v>
      </c>
    </row>
    <row r="234" spans="4:4">
      <c r="D234" s="31">
        <f t="shared" si="3"/>
        <v>0</v>
      </c>
    </row>
    <row r="235" spans="4:4">
      <c r="D235" s="31">
        <f t="shared" si="3"/>
        <v>0</v>
      </c>
    </row>
    <row r="236" spans="4:4">
      <c r="D236" s="31">
        <f t="shared" si="3"/>
        <v>0</v>
      </c>
    </row>
    <row r="237" spans="4:4">
      <c r="D237" s="31">
        <f t="shared" si="3"/>
        <v>0</v>
      </c>
    </row>
    <row r="238" spans="4:4">
      <c r="D238" s="31">
        <f t="shared" si="3"/>
        <v>0</v>
      </c>
    </row>
    <row r="239" spans="4:4">
      <c r="D239" s="31">
        <f t="shared" si="3"/>
        <v>0</v>
      </c>
    </row>
    <row r="240" spans="4:4">
      <c r="D240" s="31">
        <f t="shared" si="3"/>
        <v>0</v>
      </c>
    </row>
    <row r="241" spans="4:4">
      <c r="D241" s="31">
        <f t="shared" si="3"/>
        <v>0</v>
      </c>
    </row>
    <row r="242" spans="4:4">
      <c r="D242" s="31">
        <f t="shared" si="3"/>
        <v>0</v>
      </c>
    </row>
    <row r="243" spans="4:4">
      <c r="D243" s="31">
        <f t="shared" si="3"/>
        <v>0</v>
      </c>
    </row>
    <row r="244" spans="4:4">
      <c r="D244" s="31">
        <f t="shared" si="3"/>
        <v>0</v>
      </c>
    </row>
    <row r="245" spans="4:4">
      <c r="D245" s="31">
        <f t="shared" si="3"/>
        <v>0</v>
      </c>
    </row>
    <row r="246" spans="4:4">
      <c r="D246" s="31">
        <f t="shared" si="3"/>
        <v>0</v>
      </c>
    </row>
    <row r="247" spans="4:4">
      <c r="D247" s="31">
        <f t="shared" si="3"/>
        <v>0</v>
      </c>
    </row>
    <row r="248" spans="4:4">
      <c r="D248" s="31">
        <f t="shared" si="3"/>
        <v>0</v>
      </c>
    </row>
    <row r="249" spans="4:4">
      <c r="D249" s="31">
        <f t="shared" si="3"/>
        <v>0</v>
      </c>
    </row>
    <row r="250" spans="4:4">
      <c r="D250" s="31">
        <f t="shared" si="3"/>
        <v>0</v>
      </c>
    </row>
    <row r="251" spans="4:4">
      <c r="D251" s="31">
        <f t="shared" si="3"/>
        <v>0</v>
      </c>
    </row>
    <row r="252" spans="4:4">
      <c r="D252" s="31">
        <f t="shared" si="3"/>
        <v>0</v>
      </c>
    </row>
    <row r="253" spans="4:4">
      <c r="D253" s="31">
        <f t="shared" si="3"/>
        <v>0</v>
      </c>
    </row>
    <row r="254" spans="4:4">
      <c r="D254" s="31">
        <f t="shared" si="3"/>
        <v>0</v>
      </c>
    </row>
    <row r="255" spans="4:4">
      <c r="D255" s="31">
        <f t="shared" si="3"/>
        <v>0</v>
      </c>
    </row>
    <row r="256" spans="4:4">
      <c r="D256" s="31">
        <f t="shared" si="3"/>
        <v>0</v>
      </c>
    </row>
    <row r="257" spans="4:4">
      <c r="D257" s="31">
        <f t="shared" si="3"/>
        <v>0</v>
      </c>
    </row>
    <row r="258" spans="4:4">
      <c r="D258" s="31">
        <f t="shared" si="3"/>
        <v>0</v>
      </c>
    </row>
    <row r="259" spans="4:4">
      <c r="D259" s="31">
        <f t="shared" si="3"/>
        <v>0</v>
      </c>
    </row>
    <row r="260" spans="4:4">
      <c r="D260" s="31">
        <f t="shared" si="3"/>
        <v>0</v>
      </c>
    </row>
    <row r="261" spans="4:4">
      <c r="D261" s="31">
        <f t="shared" si="3"/>
        <v>0</v>
      </c>
    </row>
    <row r="262" spans="4:4">
      <c r="D262" s="31">
        <f t="shared" si="3"/>
        <v>0</v>
      </c>
    </row>
    <row r="263" spans="4:4">
      <c r="D263" s="31">
        <f t="shared" ref="D263:D326" si="4">B263*C263</f>
        <v>0</v>
      </c>
    </row>
    <row r="264" spans="4:4">
      <c r="D264" s="31">
        <f t="shared" si="4"/>
        <v>0</v>
      </c>
    </row>
    <row r="265" spans="4:4">
      <c r="D265" s="31">
        <f t="shared" si="4"/>
        <v>0</v>
      </c>
    </row>
    <row r="266" spans="4:4">
      <c r="D266" s="31">
        <f t="shared" si="4"/>
        <v>0</v>
      </c>
    </row>
    <row r="267" spans="4:4">
      <c r="D267" s="31">
        <f t="shared" si="4"/>
        <v>0</v>
      </c>
    </row>
    <row r="268" spans="4:4">
      <c r="D268" s="31">
        <f t="shared" si="4"/>
        <v>0</v>
      </c>
    </row>
    <row r="269" spans="4:4">
      <c r="D269" s="31">
        <f t="shared" si="4"/>
        <v>0</v>
      </c>
    </row>
    <row r="270" spans="4:4">
      <c r="D270" s="31">
        <f t="shared" si="4"/>
        <v>0</v>
      </c>
    </row>
    <row r="271" spans="4:4">
      <c r="D271" s="31">
        <f t="shared" si="4"/>
        <v>0</v>
      </c>
    </row>
    <row r="272" spans="4:4">
      <c r="D272" s="31">
        <f t="shared" si="4"/>
        <v>0</v>
      </c>
    </row>
    <row r="273" spans="4:4">
      <c r="D273" s="31">
        <f t="shared" si="4"/>
        <v>0</v>
      </c>
    </row>
    <row r="274" spans="4:4">
      <c r="D274" s="31">
        <f t="shared" si="4"/>
        <v>0</v>
      </c>
    </row>
    <row r="275" spans="4:4">
      <c r="D275" s="31">
        <f t="shared" si="4"/>
        <v>0</v>
      </c>
    </row>
    <row r="276" spans="4:4">
      <c r="D276" s="31">
        <f t="shared" si="4"/>
        <v>0</v>
      </c>
    </row>
    <row r="277" spans="4:4">
      <c r="D277" s="31">
        <f t="shared" si="4"/>
        <v>0</v>
      </c>
    </row>
    <row r="278" spans="4:4">
      <c r="D278" s="31">
        <f t="shared" si="4"/>
        <v>0</v>
      </c>
    </row>
    <row r="279" spans="4:4">
      <c r="D279" s="31">
        <f t="shared" si="4"/>
        <v>0</v>
      </c>
    </row>
    <row r="280" spans="4:4">
      <c r="D280" s="31">
        <f t="shared" si="4"/>
        <v>0</v>
      </c>
    </row>
    <row r="281" spans="4:4">
      <c r="D281" s="31">
        <f t="shared" si="4"/>
        <v>0</v>
      </c>
    </row>
    <row r="282" spans="4:4">
      <c r="D282" s="31">
        <f t="shared" si="4"/>
        <v>0</v>
      </c>
    </row>
    <row r="283" spans="4:4">
      <c r="D283" s="31">
        <f t="shared" si="4"/>
        <v>0</v>
      </c>
    </row>
    <row r="284" spans="4:4">
      <c r="D284" s="31">
        <f t="shared" si="4"/>
        <v>0</v>
      </c>
    </row>
    <row r="285" spans="4:4">
      <c r="D285" s="31">
        <f t="shared" si="4"/>
        <v>0</v>
      </c>
    </row>
    <row r="286" spans="4:4">
      <c r="D286" s="31">
        <f t="shared" si="4"/>
        <v>0</v>
      </c>
    </row>
    <row r="287" spans="4:4">
      <c r="D287" s="31">
        <f t="shared" si="4"/>
        <v>0</v>
      </c>
    </row>
    <row r="288" spans="4:4">
      <c r="D288" s="31">
        <f t="shared" si="4"/>
        <v>0</v>
      </c>
    </row>
    <row r="289" spans="4:4">
      <c r="D289" s="31">
        <f t="shared" si="4"/>
        <v>0</v>
      </c>
    </row>
    <row r="290" spans="4:4">
      <c r="D290" s="31">
        <f t="shared" si="4"/>
        <v>0</v>
      </c>
    </row>
    <row r="291" spans="4:4">
      <c r="D291" s="31">
        <f t="shared" si="4"/>
        <v>0</v>
      </c>
    </row>
    <row r="292" spans="4:4">
      <c r="D292" s="31">
        <f t="shared" si="4"/>
        <v>0</v>
      </c>
    </row>
    <row r="293" spans="4:4">
      <c r="D293" s="31">
        <f t="shared" si="4"/>
        <v>0</v>
      </c>
    </row>
    <row r="294" spans="4:4">
      <c r="D294" s="31">
        <f t="shared" si="4"/>
        <v>0</v>
      </c>
    </row>
    <row r="295" spans="4:4">
      <c r="D295" s="31">
        <f t="shared" si="4"/>
        <v>0</v>
      </c>
    </row>
    <row r="296" spans="4:4">
      <c r="D296" s="31">
        <f t="shared" si="4"/>
        <v>0</v>
      </c>
    </row>
    <row r="297" spans="4:4">
      <c r="D297" s="31">
        <f t="shared" si="4"/>
        <v>0</v>
      </c>
    </row>
    <row r="298" spans="4:4">
      <c r="D298" s="31">
        <f t="shared" si="4"/>
        <v>0</v>
      </c>
    </row>
    <row r="299" spans="4:4">
      <c r="D299" s="31">
        <f t="shared" si="4"/>
        <v>0</v>
      </c>
    </row>
    <row r="300" spans="4:4">
      <c r="D300" s="31">
        <f t="shared" si="4"/>
        <v>0</v>
      </c>
    </row>
    <row r="301" spans="4:4">
      <c r="D301" s="31">
        <f t="shared" si="4"/>
        <v>0</v>
      </c>
    </row>
    <row r="302" spans="4:4">
      <c r="D302" s="31">
        <f t="shared" si="4"/>
        <v>0</v>
      </c>
    </row>
    <row r="303" spans="4:4">
      <c r="D303" s="31">
        <f t="shared" si="4"/>
        <v>0</v>
      </c>
    </row>
    <row r="304" spans="4:4">
      <c r="D304" s="31">
        <f t="shared" si="4"/>
        <v>0</v>
      </c>
    </row>
    <row r="305" spans="4:4">
      <c r="D305" s="31">
        <f t="shared" si="4"/>
        <v>0</v>
      </c>
    </row>
    <row r="306" spans="4:4">
      <c r="D306" s="31">
        <f t="shared" si="4"/>
        <v>0</v>
      </c>
    </row>
    <row r="307" spans="4:4">
      <c r="D307" s="31">
        <f t="shared" si="4"/>
        <v>0</v>
      </c>
    </row>
    <row r="308" spans="4:4">
      <c r="D308" s="31">
        <f t="shared" si="4"/>
        <v>0</v>
      </c>
    </row>
    <row r="309" spans="4:4">
      <c r="D309" s="31">
        <f t="shared" si="4"/>
        <v>0</v>
      </c>
    </row>
    <row r="310" spans="4:4">
      <c r="D310" s="31">
        <f t="shared" si="4"/>
        <v>0</v>
      </c>
    </row>
    <row r="311" spans="4:4">
      <c r="D311" s="31">
        <f t="shared" si="4"/>
        <v>0</v>
      </c>
    </row>
    <row r="312" spans="4:4">
      <c r="D312" s="31">
        <f t="shared" si="4"/>
        <v>0</v>
      </c>
    </row>
    <row r="313" spans="4:4">
      <c r="D313" s="31">
        <f t="shared" si="4"/>
        <v>0</v>
      </c>
    </row>
    <row r="314" spans="4:4">
      <c r="D314" s="31">
        <f t="shared" si="4"/>
        <v>0</v>
      </c>
    </row>
    <row r="315" spans="4:4">
      <c r="D315" s="31">
        <f t="shared" si="4"/>
        <v>0</v>
      </c>
    </row>
    <row r="316" spans="4:4">
      <c r="D316" s="31">
        <f t="shared" si="4"/>
        <v>0</v>
      </c>
    </row>
    <row r="317" spans="4:4">
      <c r="D317" s="31">
        <f t="shared" si="4"/>
        <v>0</v>
      </c>
    </row>
    <row r="318" spans="4:4">
      <c r="D318" s="31">
        <f t="shared" si="4"/>
        <v>0</v>
      </c>
    </row>
    <row r="319" spans="4:4">
      <c r="D319" s="31">
        <f t="shared" si="4"/>
        <v>0</v>
      </c>
    </row>
    <row r="320" spans="4:4">
      <c r="D320" s="31">
        <f t="shared" si="4"/>
        <v>0</v>
      </c>
    </row>
    <row r="321" spans="4:4">
      <c r="D321" s="31">
        <f t="shared" si="4"/>
        <v>0</v>
      </c>
    </row>
    <row r="322" spans="4:4">
      <c r="D322" s="31">
        <f t="shared" si="4"/>
        <v>0</v>
      </c>
    </row>
    <row r="323" spans="4:4">
      <c r="D323" s="31">
        <f t="shared" si="4"/>
        <v>0</v>
      </c>
    </row>
    <row r="324" spans="4:4">
      <c r="D324" s="31">
        <f t="shared" si="4"/>
        <v>0</v>
      </c>
    </row>
    <row r="325" spans="4:4">
      <c r="D325" s="31">
        <f t="shared" si="4"/>
        <v>0</v>
      </c>
    </row>
    <row r="326" spans="4:4">
      <c r="D326" s="31">
        <f t="shared" si="4"/>
        <v>0</v>
      </c>
    </row>
    <row r="327" spans="4:4">
      <c r="D327" s="31">
        <f t="shared" ref="D327:D376" si="5">B327*C327</f>
        <v>0</v>
      </c>
    </row>
    <row r="328" spans="4:4">
      <c r="D328" s="31">
        <f t="shared" si="5"/>
        <v>0</v>
      </c>
    </row>
    <row r="329" spans="4:4">
      <c r="D329" s="31">
        <f t="shared" si="5"/>
        <v>0</v>
      </c>
    </row>
    <row r="330" spans="4:4">
      <c r="D330" s="31">
        <f t="shared" si="5"/>
        <v>0</v>
      </c>
    </row>
    <row r="331" spans="4:4">
      <c r="D331" s="31">
        <f t="shared" si="5"/>
        <v>0</v>
      </c>
    </row>
    <row r="332" spans="4:4">
      <c r="D332" s="31">
        <f t="shared" si="5"/>
        <v>0</v>
      </c>
    </row>
    <row r="333" spans="4:4">
      <c r="D333" s="31">
        <f t="shared" si="5"/>
        <v>0</v>
      </c>
    </row>
    <row r="334" spans="4:4">
      <c r="D334" s="31">
        <f t="shared" si="5"/>
        <v>0</v>
      </c>
    </row>
    <row r="335" spans="4:4">
      <c r="D335" s="31">
        <f t="shared" si="5"/>
        <v>0</v>
      </c>
    </row>
    <row r="336" spans="4:4">
      <c r="D336" s="31">
        <f t="shared" si="5"/>
        <v>0</v>
      </c>
    </row>
    <row r="337" spans="4:4">
      <c r="D337" s="31">
        <f t="shared" si="5"/>
        <v>0</v>
      </c>
    </row>
    <row r="338" spans="4:4">
      <c r="D338" s="31">
        <f t="shared" si="5"/>
        <v>0</v>
      </c>
    </row>
    <row r="339" spans="4:4">
      <c r="D339" s="31">
        <f t="shared" si="5"/>
        <v>0</v>
      </c>
    </row>
    <row r="340" spans="4:4">
      <c r="D340" s="31">
        <f t="shared" si="5"/>
        <v>0</v>
      </c>
    </row>
    <row r="341" spans="4:4">
      <c r="D341" s="31">
        <f t="shared" si="5"/>
        <v>0</v>
      </c>
    </row>
    <row r="342" spans="4:4">
      <c r="D342" s="31">
        <f t="shared" si="5"/>
        <v>0</v>
      </c>
    </row>
    <row r="343" spans="4:4">
      <c r="D343" s="31">
        <f t="shared" si="5"/>
        <v>0</v>
      </c>
    </row>
    <row r="344" spans="4:4">
      <c r="D344" s="31">
        <f t="shared" si="5"/>
        <v>0</v>
      </c>
    </row>
    <row r="345" spans="4:4">
      <c r="D345" s="31">
        <f t="shared" si="5"/>
        <v>0</v>
      </c>
    </row>
    <row r="346" spans="4:4">
      <c r="D346" s="31">
        <f t="shared" si="5"/>
        <v>0</v>
      </c>
    </row>
    <row r="347" spans="4:4">
      <c r="D347" s="31">
        <f t="shared" si="5"/>
        <v>0</v>
      </c>
    </row>
    <row r="348" spans="4:4">
      <c r="D348" s="31">
        <f t="shared" si="5"/>
        <v>0</v>
      </c>
    </row>
    <row r="349" spans="4:4">
      <c r="D349" s="31">
        <f t="shared" si="5"/>
        <v>0</v>
      </c>
    </row>
    <row r="350" spans="4:4">
      <c r="D350" s="31">
        <f t="shared" si="5"/>
        <v>0</v>
      </c>
    </row>
    <row r="351" spans="4:4">
      <c r="D351" s="31">
        <f t="shared" si="5"/>
        <v>0</v>
      </c>
    </row>
    <row r="352" spans="4:4">
      <c r="D352" s="31">
        <f t="shared" si="5"/>
        <v>0</v>
      </c>
    </row>
    <row r="353" spans="4:4">
      <c r="D353" s="31">
        <f t="shared" si="5"/>
        <v>0</v>
      </c>
    </row>
    <row r="354" spans="4:4">
      <c r="D354" s="31">
        <f t="shared" si="5"/>
        <v>0</v>
      </c>
    </row>
    <row r="355" spans="4:4">
      <c r="D355" s="31">
        <f t="shared" si="5"/>
        <v>0</v>
      </c>
    </row>
    <row r="356" spans="4:4">
      <c r="D356" s="31">
        <f t="shared" si="5"/>
        <v>0</v>
      </c>
    </row>
    <row r="357" spans="4:4">
      <c r="D357" s="31">
        <f t="shared" si="5"/>
        <v>0</v>
      </c>
    </row>
    <row r="358" spans="4:4">
      <c r="D358" s="31">
        <f t="shared" si="5"/>
        <v>0</v>
      </c>
    </row>
    <row r="359" spans="4:4">
      <c r="D359" s="31">
        <f t="shared" si="5"/>
        <v>0</v>
      </c>
    </row>
    <row r="360" spans="4:4">
      <c r="D360" s="31">
        <f t="shared" si="5"/>
        <v>0</v>
      </c>
    </row>
    <row r="361" spans="4:4">
      <c r="D361" s="31">
        <f t="shared" si="5"/>
        <v>0</v>
      </c>
    </row>
    <row r="362" spans="4:4">
      <c r="D362" s="31">
        <f t="shared" si="5"/>
        <v>0</v>
      </c>
    </row>
    <row r="363" spans="4:4">
      <c r="D363" s="31">
        <f t="shared" si="5"/>
        <v>0</v>
      </c>
    </row>
    <row r="364" spans="4:4">
      <c r="D364" s="31">
        <f t="shared" si="5"/>
        <v>0</v>
      </c>
    </row>
    <row r="365" spans="4:4">
      <c r="D365" s="31">
        <f t="shared" si="5"/>
        <v>0</v>
      </c>
    </row>
    <row r="366" spans="4:4">
      <c r="D366" s="31">
        <f t="shared" si="5"/>
        <v>0</v>
      </c>
    </row>
    <row r="367" spans="4:4">
      <c r="D367" s="31">
        <f t="shared" si="5"/>
        <v>0</v>
      </c>
    </row>
    <row r="368" spans="4:4">
      <c r="D368" s="31">
        <f t="shared" si="5"/>
        <v>0</v>
      </c>
    </row>
    <row r="369" spans="4:4">
      <c r="D369" s="31">
        <f t="shared" si="5"/>
        <v>0</v>
      </c>
    </row>
    <row r="370" spans="4:4">
      <c r="D370" s="31">
        <f t="shared" si="5"/>
        <v>0</v>
      </c>
    </row>
    <row r="371" spans="4:4">
      <c r="D371" s="31">
        <f t="shared" si="5"/>
        <v>0</v>
      </c>
    </row>
    <row r="372" spans="4:4">
      <c r="D372" s="31">
        <f t="shared" si="5"/>
        <v>0</v>
      </c>
    </row>
    <row r="373" spans="4:4">
      <c r="D373" s="31">
        <f t="shared" si="5"/>
        <v>0</v>
      </c>
    </row>
    <row r="374" spans="4:4">
      <c r="D374" s="31">
        <f t="shared" si="5"/>
        <v>0</v>
      </c>
    </row>
    <row r="375" spans="4:4">
      <c r="D375" s="31">
        <f t="shared" si="5"/>
        <v>0</v>
      </c>
    </row>
    <row r="376" spans="4:4">
      <c r="D376" s="31">
        <f t="shared" si="5"/>
        <v>0</v>
      </c>
    </row>
  </sheetData>
  <mergeCells count="2">
    <mergeCell ref="A1:G1"/>
    <mergeCell ref="A2:F2"/>
  </mergeCells>
  <phoneticPr fontId="23"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7"/>
  <sheetViews>
    <sheetView zoomScale="150" zoomScaleNormal="150" zoomScalePageLayoutView="150" workbookViewId="0">
      <selection activeCell="D4" sqref="D4"/>
    </sheetView>
  </sheetViews>
  <sheetFormatPr baseColWidth="10" defaultColWidth="8.83203125" defaultRowHeight="12" customHeight="1" x14ac:dyDescent="0"/>
  <cols>
    <col min="1" max="1" width="17.6640625" customWidth="1"/>
    <col min="2" max="2" width="12.83203125" customWidth="1"/>
    <col min="3" max="3" width="8.83203125" customWidth="1"/>
    <col min="4" max="4" width="14.5" customWidth="1"/>
    <col min="5" max="13" width="8.83203125" customWidth="1"/>
  </cols>
  <sheetData>
    <row r="1" spans="1:13" ht="26">
      <c r="A1" s="138" t="s">
        <v>64</v>
      </c>
      <c r="B1" s="132"/>
      <c r="C1" s="132"/>
      <c r="D1" s="132"/>
      <c r="E1" s="132"/>
      <c r="F1" s="132"/>
      <c r="G1" s="132"/>
    </row>
    <row r="2" spans="1:13" ht="16" customHeight="1">
      <c r="A2" s="139" t="s">
        <v>219</v>
      </c>
      <c r="B2" s="139"/>
      <c r="C2" s="139"/>
      <c r="D2" s="139"/>
      <c r="E2" s="139"/>
      <c r="F2" s="139"/>
      <c r="G2" s="93"/>
      <c r="H2" s="93"/>
      <c r="I2" s="93"/>
      <c r="J2" s="93"/>
      <c r="K2" s="93"/>
      <c r="L2" s="93"/>
      <c r="M2" s="93"/>
    </row>
    <row r="3" spans="1:13" s="129" customFormat="1" ht="16" customHeight="1">
      <c r="A3" s="139" t="s">
        <v>220</v>
      </c>
      <c r="B3" s="139"/>
      <c r="C3" s="139"/>
      <c r="D3" s="130"/>
      <c r="E3" s="130"/>
      <c r="F3" s="130"/>
      <c r="G3" s="93"/>
      <c r="H3" s="93"/>
      <c r="I3" s="93"/>
      <c r="J3" s="93"/>
      <c r="K3" s="93"/>
      <c r="L3" s="93"/>
      <c r="M3" s="93"/>
    </row>
    <row r="5" spans="1:13" ht="15">
      <c r="A5" s="41" t="s">
        <v>75</v>
      </c>
      <c r="B5" s="86">
        <f>SUM(D8:D377)</f>
        <v>0</v>
      </c>
    </row>
    <row r="7" spans="1:13">
      <c r="A7" s="61" t="s">
        <v>0</v>
      </c>
      <c r="B7" s="61" t="s">
        <v>85</v>
      </c>
      <c r="C7" s="61" t="s">
        <v>92</v>
      </c>
      <c r="D7" s="61" t="s">
        <v>75</v>
      </c>
      <c r="E7" s="61" t="s">
        <v>21</v>
      </c>
      <c r="F7" s="61" t="s">
        <v>31</v>
      </c>
    </row>
    <row r="8" spans="1:13">
      <c r="A8" s="54"/>
      <c r="B8" s="53">
        <v>0</v>
      </c>
      <c r="C8" s="54">
        <v>0</v>
      </c>
      <c r="D8" s="53">
        <f t="shared" ref="D8:D71" si="0">B8*C8</f>
        <v>0</v>
      </c>
      <c r="E8" s="23"/>
      <c r="F8" s="23"/>
    </row>
    <row r="9" spans="1:13">
      <c r="A9" s="6"/>
      <c r="B9" s="31">
        <v>0</v>
      </c>
      <c r="C9" s="6">
        <v>0</v>
      </c>
      <c r="D9" s="31">
        <f t="shared" si="0"/>
        <v>0</v>
      </c>
    </row>
    <row r="10" spans="1:13">
      <c r="A10" s="6"/>
      <c r="B10" s="31">
        <v>0</v>
      </c>
      <c r="C10" s="6">
        <v>0</v>
      </c>
      <c r="D10" s="31">
        <f t="shared" si="0"/>
        <v>0</v>
      </c>
    </row>
    <row r="11" spans="1:13">
      <c r="A11" s="6"/>
      <c r="B11" s="31">
        <v>0</v>
      </c>
      <c r="C11" s="6">
        <v>0</v>
      </c>
      <c r="D11" s="31">
        <f t="shared" si="0"/>
        <v>0</v>
      </c>
    </row>
    <row r="12" spans="1:13">
      <c r="A12" s="6"/>
      <c r="B12" s="31">
        <v>0</v>
      </c>
      <c r="C12" s="6">
        <v>0</v>
      </c>
      <c r="D12" s="31">
        <f t="shared" si="0"/>
        <v>0</v>
      </c>
    </row>
    <row r="13" spans="1:13">
      <c r="A13" s="6"/>
      <c r="B13" s="31">
        <v>0</v>
      </c>
      <c r="C13" s="6">
        <v>0</v>
      </c>
      <c r="D13" s="31">
        <f t="shared" si="0"/>
        <v>0</v>
      </c>
    </row>
    <row r="14" spans="1:13">
      <c r="D14" s="31">
        <f t="shared" si="0"/>
        <v>0</v>
      </c>
    </row>
    <row r="15" spans="1:13">
      <c r="D15" s="31">
        <f t="shared" si="0"/>
        <v>0</v>
      </c>
    </row>
    <row r="16" spans="1:13">
      <c r="D16" s="31">
        <f t="shared" si="0"/>
        <v>0</v>
      </c>
    </row>
    <row r="17" spans="4:4">
      <c r="D17" s="31">
        <f t="shared" si="0"/>
        <v>0</v>
      </c>
    </row>
    <row r="18" spans="4:4">
      <c r="D18" s="31">
        <f t="shared" si="0"/>
        <v>0</v>
      </c>
    </row>
    <row r="19" spans="4:4">
      <c r="D19" s="31">
        <f t="shared" si="0"/>
        <v>0</v>
      </c>
    </row>
    <row r="20" spans="4:4">
      <c r="D20" s="31">
        <f t="shared" si="0"/>
        <v>0</v>
      </c>
    </row>
    <row r="21" spans="4:4">
      <c r="D21" s="31">
        <f t="shared" si="0"/>
        <v>0</v>
      </c>
    </row>
    <row r="22" spans="4:4">
      <c r="D22" s="31">
        <f t="shared" si="0"/>
        <v>0</v>
      </c>
    </row>
    <row r="23" spans="4:4">
      <c r="D23" s="31">
        <f t="shared" si="0"/>
        <v>0</v>
      </c>
    </row>
    <row r="24" spans="4:4">
      <c r="D24" s="31">
        <f t="shared" si="0"/>
        <v>0</v>
      </c>
    </row>
    <row r="25" spans="4:4">
      <c r="D25" s="31">
        <f t="shared" si="0"/>
        <v>0</v>
      </c>
    </row>
    <row r="26" spans="4:4">
      <c r="D26" s="31">
        <f t="shared" si="0"/>
        <v>0</v>
      </c>
    </row>
    <row r="27" spans="4:4">
      <c r="D27" s="31">
        <f t="shared" si="0"/>
        <v>0</v>
      </c>
    </row>
    <row r="28" spans="4:4">
      <c r="D28" s="31">
        <f t="shared" si="0"/>
        <v>0</v>
      </c>
    </row>
    <row r="29" spans="4:4">
      <c r="D29" s="31">
        <f t="shared" si="0"/>
        <v>0</v>
      </c>
    </row>
    <row r="30" spans="4:4">
      <c r="D30" s="31">
        <f t="shared" si="0"/>
        <v>0</v>
      </c>
    </row>
    <row r="31" spans="4:4">
      <c r="D31" s="31">
        <f t="shared" si="0"/>
        <v>0</v>
      </c>
    </row>
    <row r="32" spans="4:4">
      <c r="D32" s="31">
        <f t="shared" si="0"/>
        <v>0</v>
      </c>
    </row>
    <row r="33" spans="4:4">
      <c r="D33" s="31">
        <f t="shared" si="0"/>
        <v>0</v>
      </c>
    </row>
    <row r="34" spans="4:4">
      <c r="D34" s="31">
        <f t="shared" si="0"/>
        <v>0</v>
      </c>
    </row>
    <row r="35" spans="4:4">
      <c r="D35" s="31">
        <f t="shared" si="0"/>
        <v>0</v>
      </c>
    </row>
    <row r="36" spans="4:4">
      <c r="D36" s="31">
        <f t="shared" si="0"/>
        <v>0</v>
      </c>
    </row>
    <row r="37" spans="4:4">
      <c r="D37" s="31">
        <f t="shared" si="0"/>
        <v>0</v>
      </c>
    </row>
    <row r="38" spans="4:4">
      <c r="D38" s="31">
        <f t="shared" si="0"/>
        <v>0</v>
      </c>
    </row>
    <row r="39" spans="4:4">
      <c r="D39" s="31">
        <f t="shared" si="0"/>
        <v>0</v>
      </c>
    </row>
    <row r="40" spans="4:4">
      <c r="D40" s="31">
        <f t="shared" si="0"/>
        <v>0</v>
      </c>
    </row>
    <row r="41" spans="4:4">
      <c r="D41" s="31">
        <f t="shared" si="0"/>
        <v>0</v>
      </c>
    </row>
    <row r="42" spans="4:4">
      <c r="D42" s="31">
        <f t="shared" si="0"/>
        <v>0</v>
      </c>
    </row>
    <row r="43" spans="4:4">
      <c r="D43" s="31">
        <f t="shared" si="0"/>
        <v>0</v>
      </c>
    </row>
    <row r="44" spans="4:4">
      <c r="D44" s="31">
        <f t="shared" si="0"/>
        <v>0</v>
      </c>
    </row>
    <row r="45" spans="4:4">
      <c r="D45" s="31">
        <f t="shared" si="0"/>
        <v>0</v>
      </c>
    </row>
    <row r="46" spans="4:4">
      <c r="D46" s="31">
        <f t="shared" si="0"/>
        <v>0</v>
      </c>
    </row>
    <row r="47" spans="4:4">
      <c r="D47" s="31">
        <f t="shared" si="0"/>
        <v>0</v>
      </c>
    </row>
    <row r="48" spans="4:4">
      <c r="D48" s="31">
        <f t="shared" si="0"/>
        <v>0</v>
      </c>
    </row>
    <row r="49" spans="4:4">
      <c r="D49" s="31">
        <f t="shared" si="0"/>
        <v>0</v>
      </c>
    </row>
    <row r="50" spans="4:4">
      <c r="D50" s="31">
        <f t="shared" si="0"/>
        <v>0</v>
      </c>
    </row>
    <row r="51" spans="4:4">
      <c r="D51" s="31">
        <f t="shared" si="0"/>
        <v>0</v>
      </c>
    </row>
    <row r="52" spans="4:4">
      <c r="D52" s="31">
        <f t="shared" si="0"/>
        <v>0</v>
      </c>
    </row>
    <row r="53" spans="4:4">
      <c r="D53" s="31">
        <f t="shared" si="0"/>
        <v>0</v>
      </c>
    </row>
    <row r="54" spans="4:4">
      <c r="D54" s="31">
        <f t="shared" si="0"/>
        <v>0</v>
      </c>
    </row>
    <row r="55" spans="4:4">
      <c r="D55" s="31">
        <f t="shared" si="0"/>
        <v>0</v>
      </c>
    </row>
    <row r="56" spans="4:4">
      <c r="D56" s="31">
        <f t="shared" si="0"/>
        <v>0</v>
      </c>
    </row>
    <row r="57" spans="4:4">
      <c r="D57" s="31">
        <f t="shared" si="0"/>
        <v>0</v>
      </c>
    </row>
    <row r="58" spans="4:4">
      <c r="D58" s="31">
        <f t="shared" si="0"/>
        <v>0</v>
      </c>
    </row>
    <row r="59" spans="4:4">
      <c r="D59" s="31">
        <f t="shared" si="0"/>
        <v>0</v>
      </c>
    </row>
    <row r="60" spans="4:4">
      <c r="D60" s="31">
        <f t="shared" si="0"/>
        <v>0</v>
      </c>
    </row>
    <row r="61" spans="4:4">
      <c r="D61" s="31">
        <f t="shared" si="0"/>
        <v>0</v>
      </c>
    </row>
    <row r="62" spans="4:4">
      <c r="D62" s="31">
        <f t="shared" si="0"/>
        <v>0</v>
      </c>
    </row>
    <row r="63" spans="4:4">
      <c r="D63" s="31">
        <f t="shared" si="0"/>
        <v>0</v>
      </c>
    </row>
    <row r="64" spans="4:4">
      <c r="D64" s="31">
        <f t="shared" si="0"/>
        <v>0</v>
      </c>
    </row>
    <row r="65" spans="4:4">
      <c r="D65" s="31">
        <f t="shared" si="0"/>
        <v>0</v>
      </c>
    </row>
    <row r="66" spans="4:4">
      <c r="D66" s="31">
        <f t="shared" si="0"/>
        <v>0</v>
      </c>
    </row>
    <row r="67" spans="4:4">
      <c r="D67" s="31">
        <f t="shared" si="0"/>
        <v>0</v>
      </c>
    </row>
    <row r="68" spans="4:4">
      <c r="D68" s="31">
        <f t="shared" si="0"/>
        <v>0</v>
      </c>
    </row>
    <row r="69" spans="4:4">
      <c r="D69" s="31">
        <f t="shared" si="0"/>
        <v>0</v>
      </c>
    </row>
    <row r="70" spans="4:4">
      <c r="D70" s="31">
        <f t="shared" si="0"/>
        <v>0</v>
      </c>
    </row>
    <row r="71" spans="4:4">
      <c r="D71" s="31">
        <f t="shared" si="0"/>
        <v>0</v>
      </c>
    </row>
    <row r="72" spans="4:4">
      <c r="D72" s="31">
        <f t="shared" ref="D72:D135" si="1">B72*C72</f>
        <v>0</v>
      </c>
    </row>
    <row r="73" spans="4:4">
      <c r="D73" s="31">
        <f t="shared" si="1"/>
        <v>0</v>
      </c>
    </row>
    <row r="74" spans="4:4">
      <c r="D74" s="31">
        <f t="shared" si="1"/>
        <v>0</v>
      </c>
    </row>
    <row r="75" spans="4:4">
      <c r="D75" s="31">
        <f t="shared" si="1"/>
        <v>0</v>
      </c>
    </row>
    <row r="76" spans="4:4">
      <c r="D76" s="31">
        <f t="shared" si="1"/>
        <v>0</v>
      </c>
    </row>
    <row r="77" spans="4:4">
      <c r="D77" s="31">
        <f t="shared" si="1"/>
        <v>0</v>
      </c>
    </row>
    <row r="78" spans="4:4">
      <c r="D78" s="31">
        <f t="shared" si="1"/>
        <v>0</v>
      </c>
    </row>
    <row r="79" spans="4:4">
      <c r="D79" s="31">
        <f t="shared" si="1"/>
        <v>0</v>
      </c>
    </row>
    <row r="80" spans="4:4">
      <c r="D80" s="31">
        <f t="shared" si="1"/>
        <v>0</v>
      </c>
    </row>
    <row r="81" spans="4:4">
      <c r="D81" s="31">
        <f t="shared" si="1"/>
        <v>0</v>
      </c>
    </row>
    <row r="82" spans="4:4">
      <c r="D82" s="31">
        <f t="shared" si="1"/>
        <v>0</v>
      </c>
    </row>
    <row r="83" spans="4:4">
      <c r="D83" s="31">
        <f t="shared" si="1"/>
        <v>0</v>
      </c>
    </row>
    <row r="84" spans="4:4">
      <c r="D84" s="31">
        <f t="shared" si="1"/>
        <v>0</v>
      </c>
    </row>
    <row r="85" spans="4:4">
      <c r="D85" s="31">
        <f t="shared" si="1"/>
        <v>0</v>
      </c>
    </row>
    <row r="86" spans="4:4">
      <c r="D86" s="31">
        <f t="shared" si="1"/>
        <v>0</v>
      </c>
    </row>
    <row r="87" spans="4:4">
      <c r="D87" s="31">
        <f t="shared" si="1"/>
        <v>0</v>
      </c>
    </row>
    <row r="88" spans="4:4">
      <c r="D88" s="31">
        <f t="shared" si="1"/>
        <v>0</v>
      </c>
    </row>
    <row r="89" spans="4:4">
      <c r="D89" s="31">
        <f t="shared" si="1"/>
        <v>0</v>
      </c>
    </row>
    <row r="90" spans="4:4">
      <c r="D90" s="31">
        <f t="shared" si="1"/>
        <v>0</v>
      </c>
    </row>
    <row r="91" spans="4:4">
      <c r="D91" s="31">
        <f t="shared" si="1"/>
        <v>0</v>
      </c>
    </row>
    <row r="92" spans="4:4">
      <c r="D92" s="31">
        <f t="shared" si="1"/>
        <v>0</v>
      </c>
    </row>
    <row r="93" spans="4:4">
      <c r="D93" s="31">
        <f t="shared" si="1"/>
        <v>0</v>
      </c>
    </row>
    <row r="94" spans="4:4">
      <c r="D94" s="31">
        <f t="shared" si="1"/>
        <v>0</v>
      </c>
    </row>
    <row r="95" spans="4:4">
      <c r="D95" s="31">
        <f t="shared" si="1"/>
        <v>0</v>
      </c>
    </row>
    <row r="96" spans="4:4">
      <c r="D96" s="31">
        <f t="shared" si="1"/>
        <v>0</v>
      </c>
    </row>
    <row r="97" spans="4:4">
      <c r="D97" s="31">
        <f t="shared" si="1"/>
        <v>0</v>
      </c>
    </row>
    <row r="98" spans="4:4">
      <c r="D98" s="31">
        <f t="shared" si="1"/>
        <v>0</v>
      </c>
    </row>
    <row r="99" spans="4:4">
      <c r="D99" s="31">
        <f t="shared" si="1"/>
        <v>0</v>
      </c>
    </row>
    <row r="100" spans="4:4">
      <c r="D100" s="31">
        <f t="shared" si="1"/>
        <v>0</v>
      </c>
    </row>
    <row r="101" spans="4:4">
      <c r="D101" s="31">
        <f t="shared" si="1"/>
        <v>0</v>
      </c>
    </row>
    <row r="102" spans="4:4">
      <c r="D102" s="31">
        <f t="shared" si="1"/>
        <v>0</v>
      </c>
    </row>
    <row r="103" spans="4:4">
      <c r="D103" s="31">
        <f t="shared" si="1"/>
        <v>0</v>
      </c>
    </row>
    <row r="104" spans="4:4">
      <c r="D104" s="31">
        <f t="shared" si="1"/>
        <v>0</v>
      </c>
    </row>
    <row r="105" spans="4:4">
      <c r="D105" s="31">
        <f t="shared" si="1"/>
        <v>0</v>
      </c>
    </row>
    <row r="106" spans="4:4">
      <c r="D106" s="31">
        <f t="shared" si="1"/>
        <v>0</v>
      </c>
    </row>
    <row r="107" spans="4:4">
      <c r="D107" s="31">
        <f t="shared" si="1"/>
        <v>0</v>
      </c>
    </row>
    <row r="108" spans="4:4">
      <c r="D108" s="31">
        <f t="shared" si="1"/>
        <v>0</v>
      </c>
    </row>
    <row r="109" spans="4:4">
      <c r="D109" s="31">
        <f t="shared" si="1"/>
        <v>0</v>
      </c>
    </row>
    <row r="110" spans="4:4">
      <c r="D110" s="31">
        <f t="shared" si="1"/>
        <v>0</v>
      </c>
    </row>
    <row r="111" spans="4:4">
      <c r="D111" s="31">
        <f t="shared" si="1"/>
        <v>0</v>
      </c>
    </row>
    <row r="112" spans="4:4">
      <c r="D112" s="31">
        <f t="shared" si="1"/>
        <v>0</v>
      </c>
    </row>
    <row r="113" spans="4:4">
      <c r="D113" s="31">
        <f t="shared" si="1"/>
        <v>0</v>
      </c>
    </row>
    <row r="114" spans="4:4">
      <c r="D114" s="31">
        <f t="shared" si="1"/>
        <v>0</v>
      </c>
    </row>
    <row r="115" spans="4:4">
      <c r="D115" s="31">
        <f t="shared" si="1"/>
        <v>0</v>
      </c>
    </row>
    <row r="116" spans="4:4">
      <c r="D116" s="31">
        <f t="shared" si="1"/>
        <v>0</v>
      </c>
    </row>
    <row r="117" spans="4:4">
      <c r="D117" s="31">
        <f t="shared" si="1"/>
        <v>0</v>
      </c>
    </row>
    <row r="118" spans="4:4">
      <c r="D118" s="31">
        <f t="shared" si="1"/>
        <v>0</v>
      </c>
    </row>
    <row r="119" spans="4:4">
      <c r="D119" s="31">
        <f t="shared" si="1"/>
        <v>0</v>
      </c>
    </row>
    <row r="120" spans="4:4">
      <c r="D120" s="31">
        <f t="shared" si="1"/>
        <v>0</v>
      </c>
    </row>
    <row r="121" spans="4:4">
      <c r="D121" s="31">
        <f t="shared" si="1"/>
        <v>0</v>
      </c>
    </row>
    <row r="122" spans="4:4">
      <c r="D122" s="31">
        <f t="shared" si="1"/>
        <v>0</v>
      </c>
    </row>
    <row r="123" spans="4:4">
      <c r="D123" s="31">
        <f t="shared" si="1"/>
        <v>0</v>
      </c>
    </row>
    <row r="124" spans="4:4">
      <c r="D124" s="31">
        <f t="shared" si="1"/>
        <v>0</v>
      </c>
    </row>
    <row r="125" spans="4:4">
      <c r="D125" s="31">
        <f t="shared" si="1"/>
        <v>0</v>
      </c>
    </row>
    <row r="126" spans="4:4">
      <c r="D126" s="31">
        <f t="shared" si="1"/>
        <v>0</v>
      </c>
    </row>
    <row r="127" spans="4:4">
      <c r="D127" s="31">
        <f t="shared" si="1"/>
        <v>0</v>
      </c>
    </row>
    <row r="128" spans="4:4">
      <c r="D128" s="31">
        <f t="shared" si="1"/>
        <v>0</v>
      </c>
    </row>
    <row r="129" spans="4:4">
      <c r="D129" s="31">
        <f t="shared" si="1"/>
        <v>0</v>
      </c>
    </row>
    <row r="130" spans="4:4">
      <c r="D130" s="31">
        <f t="shared" si="1"/>
        <v>0</v>
      </c>
    </row>
    <row r="131" spans="4:4">
      <c r="D131" s="31">
        <f t="shared" si="1"/>
        <v>0</v>
      </c>
    </row>
    <row r="132" spans="4:4">
      <c r="D132" s="31">
        <f t="shared" si="1"/>
        <v>0</v>
      </c>
    </row>
    <row r="133" spans="4:4">
      <c r="D133" s="31">
        <f t="shared" si="1"/>
        <v>0</v>
      </c>
    </row>
    <row r="134" spans="4:4">
      <c r="D134" s="31">
        <f t="shared" si="1"/>
        <v>0</v>
      </c>
    </row>
    <row r="135" spans="4:4">
      <c r="D135" s="31">
        <f t="shared" si="1"/>
        <v>0</v>
      </c>
    </row>
    <row r="136" spans="4:4">
      <c r="D136" s="31">
        <f t="shared" ref="D136:D199" si="2">B136*C136</f>
        <v>0</v>
      </c>
    </row>
    <row r="137" spans="4:4">
      <c r="D137" s="31">
        <f t="shared" si="2"/>
        <v>0</v>
      </c>
    </row>
    <row r="138" spans="4:4">
      <c r="D138" s="31">
        <f t="shared" si="2"/>
        <v>0</v>
      </c>
    </row>
    <row r="139" spans="4:4">
      <c r="D139" s="31">
        <f t="shared" si="2"/>
        <v>0</v>
      </c>
    </row>
    <row r="140" spans="4:4">
      <c r="D140" s="31">
        <f t="shared" si="2"/>
        <v>0</v>
      </c>
    </row>
    <row r="141" spans="4:4">
      <c r="D141" s="31">
        <f t="shared" si="2"/>
        <v>0</v>
      </c>
    </row>
    <row r="142" spans="4:4">
      <c r="D142" s="31">
        <f t="shared" si="2"/>
        <v>0</v>
      </c>
    </row>
    <row r="143" spans="4:4">
      <c r="D143" s="31">
        <f t="shared" si="2"/>
        <v>0</v>
      </c>
    </row>
    <row r="144" spans="4:4">
      <c r="D144" s="31">
        <f t="shared" si="2"/>
        <v>0</v>
      </c>
    </row>
    <row r="145" spans="4:4">
      <c r="D145" s="31">
        <f t="shared" si="2"/>
        <v>0</v>
      </c>
    </row>
    <row r="146" spans="4:4">
      <c r="D146" s="31">
        <f t="shared" si="2"/>
        <v>0</v>
      </c>
    </row>
    <row r="147" spans="4:4">
      <c r="D147" s="31">
        <f t="shared" si="2"/>
        <v>0</v>
      </c>
    </row>
    <row r="148" spans="4:4">
      <c r="D148" s="31">
        <f t="shared" si="2"/>
        <v>0</v>
      </c>
    </row>
    <row r="149" spans="4:4">
      <c r="D149" s="31">
        <f t="shared" si="2"/>
        <v>0</v>
      </c>
    </row>
    <row r="150" spans="4:4">
      <c r="D150" s="31">
        <f t="shared" si="2"/>
        <v>0</v>
      </c>
    </row>
    <row r="151" spans="4:4">
      <c r="D151" s="31">
        <f t="shared" si="2"/>
        <v>0</v>
      </c>
    </row>
    <row r="152" spans="4:4">
      <c r="D152" s="31">
        <f t="shared" si="2"/>
        <v>0</v>
      </c>
    </row>
    <row r="153" spans="4:4">
      <c r="D153" s="31">
        <f t="shared" si="2"/>
        <v>0</v>
      </c>
    </row>
    <row r="154" spans="4:4">
      <c r="D154" s="31">
        <f t="shared" si="2"/>
        <v>0</v>
      </c>
    </row>
    <row r="155" spans="4:4">
      <c r="D155" s="31">
        <f t="shared" si="2"/>
        <v>0</v>
      </c>
    </row>
    <row r="156" spans="4:4">
      <c r="D156" s="31">
        <f t="shared" si="2"/>
        <v>0</v>
      </c>
    </row>
    <row r="157" spans="4:4">
      <c r="D157" s="31">
        <f t="shared" si="2"/>
        <v>0</v>
      </c>
    </row>
    <row r="158" spans="4:4">
      <c r="D158" s="31">
        <f t="shared" si="2"/>
        <v>0</v>
      </c>
    </row>
    <row r="159" spans="4:4">
      <c r="D159" s="31">
        <f t="shared" si="2"/>
        <v>0</v>
      </c>
    </row>
    <row r="160" spans="4:4">
      <c r="D160" s="31">
        <f t="shared" si="2"/>
        <v>0</v>
      </c>
    </row>
    <row r="161" spans="4:4">
      <c r="D161" s="31">
        <f t="shared" si="2"/>
        <v>0</v>
      </c>
    </row>
    <row r="162" spans="4:4">
      <c r="D162" s="31">
        <f t="shared" si="2"/>
        <v>0</v>
      </c>
    </row>
    <row r="163" spans="4:4">
      <c r="D163" s="31">
        <f t="shared" si="2"/>
        <v>0</v>
      </c>
    </row>
    <row r="164" spans="4:4">
      <c r="D164" s="31">
        <f t="shared" si="2"/>
        <v>0</v>
      </c>
    </row>
    <row r="165" spans="4:4">
      <c r="D165" s="31">
        <f t="shared" si="2"/>
        <v>0</v>
      </c>
    </row>
    <row r="166" spans="4:4">
      <c r="D166" s="31">
        <f t="shared" si="2"/>
        <v>0</v>
      </c>
    </row>
    <row r="167" spans="4:4">
      <c r="D167" s="31">
        <f t="shared" si="2"/>
        <v>0</v>
      </c>
    </row>
    <row r="168" spans="4:4">
      <c r="D168" s="31">
        <f t="shared" si="2"/>
        <v>0</v>
      </c>
    </row>
    <row r="169" spans="4:4">
      <c r="D169" s="31">
        <f t="shared" si="2"/>
        <v>0</v>
      </c>
    </row>
    <row r="170" spans="4:4">
      <c r="D170" s="31">
        <f t="shared" si="2"/>
        <v>0</v>
      </c>
    </row>
    <row r="171" spans="4:4">
      <c r="D171" s="31">
        <f t="shared" si="2"/>
        <v>0</v>
      </c>
    </row>
    <row r="172" spans="4:4">
      <c r="D172" s="31">
        <f t="shared" si="2"/>
        <v>0</v>
      </c>
    </row>
    <row r="173" spans="4:4">
      <c r="D173" s="31">
        <f t="shared" si="2"/>
        <v>0</v>
      </c>
    </row>
    <row r="174" spans="4:4">
      <c r="D174" s="31">
        <f t="shared" si="2"/>
        <v>0</v>
      </c>
    </row>
    <row r="175" spans="4:4">
      <c r="D175" s="31">
        <f t="shared" si="2"/>
        <v>0</v>
      </c>
    </row>
    <row r="176" spans="4:4">
      <c r="D176" s="31">
        <f t="shared" si="2"/>
        <v>0</v>
      </c>
    </row>
    <row r="177" spans="4:4">
      <c r="D177" s="31">
        <f t="shared" si="2"/>
        <v>0</v>
      </c>
    </row>
    <row r="178" spans="4:4">
      <c r="D178" s="31">
        <f t="shared" si="2"/>
        <v>0</v>
      </c>
    </row>
    <row r="179" spans="4:4">
      <c r="D179" s="31">
        <f t="shared" si="2"/>
        <v>0</v>
      </c>
    </row>
    <row r="180" spans="4:4">
      <c r="D180" s="31">
        <f t="shared" si="2"/>
        <v>0</v>
      </c>
    </row>
    <row r="181" spans="4:4">
      <c r="D181" s="31">
        <f t="shared" si="2"/>
        <v>0</v>
      </c>
    </row>
    <row r="182" spans="4:4">
      <c r="D182" s="31">
        <f t="shared" si="2"/>
        <v>0</v>
      </c>
    </row>
    <row r="183" spans="4:4">
      <c r="D183" s="31">
        <f t="shared" si="2"/>
        <v>0</v>
      </c>
    </row>
    <row r="184" spans="4:4">
      <c r="D184" s="31">
        <f t="shared" si="2"/>
        <v>0</v>
      </c>
    </row>
    <row r="185" spans="4:4">
      <c r="D185" s="31">
        <f t="shared" si="2"/>
        <v>0</v>
      </c>
    </row>
    <row r="186" spans="4:4">
      <c r="D186" s="31">
        <f t="shared" si="2"/>
        <v>0</v>
      </c>
    </row>
    <row r="187" spans="4:4">
      <c r="D187" s="31">
        <f t="shared" si="2"/>
        <v>0</v>
      </c>
    </row>
    <row r="188" spans="4:4">
      <c r="D188" s="31">
        <f t="shared" si="2"/>
        <v>0</v>
      </c>
    </row>
    <row r="189" spans="4:4">
      <c r="D189" s="31">
        <f t="shared" si="2"/>
        <v>0</v>
      </c>
    </row>
    <row r="190" spans="4:4">
      <c r="D190" s="31">
        <f t="shared" si="2"/>
        <v>0</v>
      </c>
    </row>
    <row r="191" spans="4:4">
      <c r="D191" s="31">
        <f t="shared" si="2"/>
        <v>0</v>
      </c>
    </row>
    <row r="192" spans="4:4">
      <c r="D192" s="31">
        <f t="shared" si="2"/>
        <v>0</v>
      </c>
    </row>
    <row r="193" spans="4:4">
      <c r="D193" s="31">
        <f t="shared" si="2"/>
        <v>0</v>
      </c>
    </row>
    <row r="194" spans="4:4">
      <c r="D194" s="31">
        <f t="shared" si="2"/>
        <v>0</v>
      </c>
    </row>
    <row r="195" spans="4:4">
      <c r="D195" s="31">
        <f t="shared" si="2"/>
        <v>0</v>
      </c>
    </row>
    <row r="196" spans="4:4">
      <c r="D196" s="31">
        <f t="shared" si="2"/>
        <v>0</v>
      </c>
    </row>
    <row r="197" spans="4:4">
      <c r="D197" s="31">
        <f t="shared" si="2"/>
        <v>0</v>
      </c>
    </row>
    <row r="198" spans="4:4">
      <c r="D198" s="31">
        <f t="shared" si="2"/>
        <v>0</v>
      </c>
    </row>
    <row r="199" spans="4:4">
      <c r="D199" s="31">
        <f t="shared" si="2"/>
        <v>0</v>
      </c>
    </row>
    <row r="200" spans="4:4">
      <c r="D200" s="31">
        <f t="shared" ref="D200:D263" si="3">B200*C200</f>
        <v>0</v>
      </c>
    </row>
    <row r="201" spans="4:4">
      <c r="D201" s="31">
        <f t="shared" si="3"/>
        <v>0</v>
      </c>
    </row>
    <row r="202" spans="4:4">
      <c r="D202" s="31">
        <f t="shared" si="3"/>
        <v>0</v>
      </c>
    </row>
    <row r="203" spans="4:4">
      <c r="D203" s="31">
        <f t="shared" si="3"/>
        <v>0</v>
      </c>
    </row>
    <row r="204" spans="4:4">
      <c r="D204" s="31">
        <f t="shared" si="3"/>
        <v>0</v>
      </c>
    </row>
    <row r="205" spans="4:4">
      <c r="D205" s="31">
        <f t="shared" si="3"/>
        <v>0</v>
      </c>
    </row>
    <row r="206" spans="4:4">
      <c r="D206" s="31">
        <f t="shared" si="3"/>
        <v>0</v>
      </c>
    </row>
    <row r="207" spans="4:4">
      <c r="D207" s="31">
        <f t="shared" si="3"/>
        <v>0</v>
      </c>
    </row>
    <row r="208" spans="4:4">
      <c r="D208" s="31">
        <f t="shared" si="3"/>
        <v>0</v>
      </c>
    </row>
    <row r="209" spans="4:4">
      <c r="D209" s="31">
        <f t="shared" si="3"/>
        <v>0</v>
      </c>
    </row>
    <row r="210" spans="4:4">
      <c r="D210" s="31">
        <f t="shared" si="3"/>
        <v>0</v>
      </c>
    </row>
    <row r="211" spans="4:4">
      <c r="D211" s="31">
        <f t="shared" si="3"/>
        <v>0</v>
      </c>
    </row>
    <row r="212" spans="4:4">
      <c r="D212" s="31">
        <f t="shared" si="3"/>
        <v>0</v>
      </c>
    </row>
    <row r="213" spans="4:4">
      <c r="D213" s="31">
        <f t="shared" si="3"/>
        <v>0</v>
      </c>
    </row>
    <row r="214" spans="4:4">
      <c r="D214" s="31">
        <f t="shared" si="3"/>
        <v>0</v>
      </c>
    </row>
    <row r="215" spans="4:4">
      <c r="D215" s="31">
        <f t="shared" si="3"/>
        <v>0</v>
      </c>
    </row>
    <row r="216" spans="4:4">
      <c r="D216" s="31">
        <f t="shared" si="3"/>
        <v>0</v>
      </c>
    </row>
    <row r="217" spans="4:4">
      <c r="D217" s="31">
        <f t="shared" si="3"/>
        <v>0</v>
      </c>
    </row>
    <row r="218" spans="4:4">
      <c r="D218" s="31">
        <f t="shared" si="3"/>
        <v>0</v>
      </c>
    </row>
    <row r="219" spans="4:4">
      <c r="D219" s="31">
        <f t="shared" si="3"/>
        <v>0</v>
      </c>
    </row>
    <row r="220" spans="4:4">
      <c r="D220" s="31">
        <f t="shared" si="3"/>
        <v>0</v>
      </c>
    </row>
    <row r="221" spans="4:4">
      <c r="D221" s="31">
        <f t="shared" si="3"/>
        <v>0</v>
      </c>
    </row>
    <row r="222" spans="4:4">
      <c r="D222" s="31">
        <f t="shared" si="3"/>
        <v>0</v>
      </c>
    </row>
    <row r="223" spans="4:4">
      <c r="D223" s="31">
        <f t="shared" si="3"/>
        <v>0</v>
      </c>
    </row>
    <row r="224" spans="4:4">
      <c r="D224" s="31">
        <f t="shared" si="3"/>
        <v>0</v>
      </c>
    </row>
    <row r="225" spans="4:4">
      <c r="D225" s="31">
        <f t="shared" si="3"/>
        <v>0</v>
      </c>
    </row>
    <row r="226" spans="4:4">
      <c r="D226" s="31">
        <f t="shared" si="3"/>
        <v>0</v>
      </c>
    </row>
    <row r="227" spans="4:4">
      <c r="D227" s="31">
        <f t="shared" si="3"/>
        <v>0</v>
      </c>
    </row>
    <row r="228" spans="4:4">
      <c r="D228" s="31">
        <f t="shared" si="3"/>
        <v>0</v>
      </c>
    </row>
    <row r="229" spans="4:4">
      <c r="D229" s="31">
        <f t="shared" si="3"/>
        <v>0</v>
      </c>
    </row>
    <row r="230" spans="4:4">
      <c r="D230" s="31">
        <f t="shared" si="3"/>
        <v>0</v>
      </c>
    </row>
    <row r="231" spans="4:4">
      <c r="D231" s="31">
        <f t="shared" si="3"/>
        <v>0</v>
      </c>
    </row>
    <row r="232" spans="4:4">
      <c r="D232" s="31">
        <f t="shared" si="3"/>
        <v>0</v>
      </c>
    </row>
    <row r="233" spans="4:4">
      <c r="D233" s="31">
        <f t="shared" si="3"/>
        <v>0</v>
      </c>
    </row>
    <row r="234" spans="4:4">
      <c r="D234" s="31">
        <f t="shared" si="3"/>
        <v>0</v>
      </c>
    </row>
    <row r="235" spans="4:4">
      <c r="D235" s="31">
        <f t="shared" si="3"/>
        <v>0</v>
      </c>
    </row>
    <row r="236" spans="4:4">
      <c r="D236" s="31">
        <f t="shared" si="3"/>
        <v>0</v>
      </c>
    </row>
    <row r="237" spans="4:4">
      <c r="D237" s="31">
        <f t="shared" si="3"/>
        <v>0</v>
      </c>
    </row>
    <row r="238" spans="4:4">
      <c r="D238" s="31">
        <f t="shared" si="3"/>
        <v>0</v>
      </c>
    </row>
    <row r="239" spans="4:4">
      <c r="D239" s="31">
        <f t="shared" si="3"/>
        <v>0</v>
      </c>
    </row>
    <row r="240" spans="4:4">
      <c r="D240" s="31">
        <f t="shared" si="3"/>
        <v>0</v>
      </c>
    </row>
    <row r="241" spans="4:4">
      <c r="D241" s="31">
        <f t="shared" si="3"/>
        <v>0</v>
      </c>
    </row>
    <row r="242" spans="4:4">
      <c r="D242" s="31">
        <f t="shared" si="3"/>
        <v>0</v>
      </c>
    </row>
    <row r="243" spans="4:4">
      <c r="D243" s="31">
        <f t="shared" si="3"/>
        <v>0</v>
      </c>
    </row>
    <row r="244" spans="4:4">
      <c r="D244" s="31">
        <f t="shared" si="3"/>
        <v>0</v>
      </c>
    </row>
    <row r="245" spans="4:4">
      <c r="D245" s="31">
        <f t="shared" si="3"/>
        <v>0</v>
      </c>
    </row>
    <row r="246" spans="4:4">
      <c r="D246" s="31">
        <f t="shared" si="3"/>
        <v>0</v>
      </c>
    </row>
    <row r="247" spans="4:4">
      <c r="D247" s="31">
        <f t="shared" si="3"/>
        <v>0</v>
      </c>
    </row>
    <row r="248" spans="4:4">
      <c r="D248" s="31">
        <f t="shared" si="3"/>
        <v>0</v>
      </c>
    </row>
    <row r="249" spans="4:4">
      <c r="D249" s="31">
        <f t="shared" si="3"/>
        <v>0</v>
      </c>
    </row>
    <row r="250" spans="4:4">
      <c r="D250" s="31">
        <f t="shared" si="3"/>
        <v>0</v>
      </c>
    </row>
    <row r="251" spans="4:4">
      <c r="D251" s="31">
        <f t="shared" si="3"/>
        <v>0</v>
      </c>
    </row>
    <row r="252" spans="4:4">
      <c r="D252" s="31">
        <f t="shared" si="3"/>
        <v>0</v>
      </c>
    </row>
    <row r="253" spans="4:4">
      <c r="D253" s="31">
        <f t="shared" si="3"/>
        <v>0</v>
      </c>
    </row>
    <row r="254" spans="4:4">
      <c r="D254" s="31">
        <f t="shared" si="3"/>
        <v>0</v>
      </c>
    </row>
    <row r="255" spans="4:4">
      <c r="D255" s="31">
        <f t="shared" si="3"/>
        <v>0</v>
      </c>
    </row>
    <row r="256" spans="4:4">
      <c r="D256" s="31">
        <f t="shared" si="3"/>
        <v>0</v>
      </c>
    </row>
    <row r="257" spans="4:4">
      <c r="D257" s="31">
        <f t="shared" si="3"/>
        <v>0</v>
      </c>
    </row>
    <row r="258" spans="4:4">
      <c r="D258" s="31">
        <f t="shared" si="3"/>
        <v>0</v>
      </c>
    </row>
    <row r="259" spans="4:4">
      <c r="D259" s="31">
        <f t="shared" si="3"/>
        <v>0</v>
      </c>
    </row>
    <row r="260" spans="4:4">
      <c r="D260" s="31">
        <f t="shared" si="3"/>
        <v>0</v>
      </c>
    </row>
    <row r="261" spans="4:4">
      <c r="D261" s="31">
        <f t="shared" si="3"/>
        <v>0</v>
      </c>
    </row>
    <row r="262" spans="4:4">
      <c r="D262" s="31">
        <f t="shared" si="3"/>
        <v>0</v>
      </c>
    </row>
    <row r="263" spans="4:4">
      <c r="D263" s="31">
        <f t="shared" si="3"/>
        <v>0</v>
      </c>
    </row>
    <row r="264" spans="4:4">
      <c r="D264" s="31">
        <f t="shared" ref="D264:D327" si="4">B264*C264</f>
        <v>0</v>
      </c>
    </row>
    <row r="265" spans="4:4">
      <c r="D265" s="31">
        <f t="shared" si="4"/>
        <v>0</v>
      </c>
    </row>
    <row r="266" spans="4:4">
      <c r="D266" s="31">
        <f t="shared" si="4"/>
        <v>0</v>
      </c>
    </row>
    <row r="267" spans="4:4">
      <c r="D267" s="31">
        <f t="shared" si="4"/>
        <v>0</v>
      </c>
    </row>
    <row r="268" spans="4:4">
      <c r="D268" s="31">
        <f t="shared" si="4"/>
        <v>0</v>
      </c>
    </row>
    <row r="269" spans="4:4">
      <c r="D269" s="31">
        <f t="shared" si="4"/>
        <v>0</v>
      </c>
    </row>
    <row r="270" spans="4:4">
      <c r="D270" s="31">
        <f t="shared" si="4"/>
        <v>0</v>
      </c>
    </row>
    <row r="271" spans="4:4">
      <c r="D271" s="31">
        <f t="shared" si="4"/>
        <v>0</v>
      </c>
    </row>
    <row r="272" spans="4:4">
      <c r="D272" s="31">
        <f t="shared" si="4"/>
        <v>0</v>
      </c>
    </row>
    <row r="273" spans="4:4">
      <c r="D273" s="31">
        <f t="shared" si="4"/>
        <v>0</v>
      </c>
    </row>
    <row r="274" spans="4:4">
      <c r="D274" s="31">
        <f t="shared" si="4"/>
        <v>0</v>
      </c>
    </row>
    <row r="275" spans="4:4">
      <c r="D275" s="31">
        <f t="shared" si="4"/>
        <v>0</v>
      </c>
    </row>
    <row r="276" spans="4:4">
      <c r="D276" s="31">
        <f t="shared" si="4"/>
        <v>0</v>
      </c>
    </row>
    <row r="277" spans="4:4">
      <c r="D277" s="31">
        <f t="shared" si="4"/>
        <v>0</v>
      </c>
    </row>
    <row r="278" spans="4:4">
      <c r="D278" s="31">
        <f t="shared" si="4"/>
        <v>0</v>
      </c>
    </row>
    <row r="279" spans="4:4">
      <c r="D279" s="31">
        <f t="shared" si="4"/>
        <v>0</v>
      </c>
    </row>
    <row r="280" spans="4:4">
      <c r="D280" s="31">
        <f t="shared" si="4"/>
        <v>0</v>
      </c>
    </row>
    <row r="281" spans="4:4">
      <c r="D281" s="31">
        <f t="shared" si="4"/>
        <v>0</v>
      </c>
    </row>
    <row r="282" spans="4:4">
      <c r="D282" s="31">
        <f t="shared" si="4"/>
        <v>0</v>
      </c>
    </row>
    <row r="283" spans="4:4">
      <c r="D283" s="31">
        <f t="shared" si="4"/>
        <v>0</v>
      </c>
    </row>
    <row r="284" spans="4:4">
      <c r="D284" s="31">
        <f t="shared" si="4"/>
        <v>0</v>
      </c>
    </row>
    <row r="285" spans="4:4">
      <c r="D285" s="31">
        <f t="shared" si="4"/>
        <v>0</v>
      </c>
    </row>
    <row r="286" spans="4:4">
      <c r="D286" s="31">
        <f t="shared" si="4"/>
        <v>0</v>
      </c>
    </row>
    <row r="287" spans="4:4">
      <c r="D287" s="31">
        <f t="shared" si="4"/>
        <v>0</v>
      </c>
    </row>
    <row r="288" spans="4:4">
      <c r="D288" s="31">
        <f t="shared" si="4"/>
        <v>0</v>
      </c>
    </row>
    <row r="289" spans="4:4">
      <c r="D289" s="31">
        <f t="shared" si="4"/>
        <v>0</v>
      </c>
    </row>
    <row r="290" spans="4:4">
      <c r="D290" s="31">
        <f t="shared" si="4"/>
        <v>0</v>
      </c>
    </row>
    <row r="291" spans="4:4">
      <c r="D291" s="31">
        <f t="shared" si="4"/>
        <v>0</v>
      </c>
    </row>
    <row r="292" spans="4:4">
      <c r="D292" s="31">
        <f t="shared" si="4"/>
        <v>0</v>
      </c>
    </row>
    <row r="293" spans="4:4">
      <c r="D293" s="31">
        <f t="shared" si="4"/>
        <v>0</v>
      </c>
    </row>
    <row r="294" spans="4:4">
      <c r="D294" s="31">
        <f t="shared" si="4"/>
        <v>0</v>
      </c>
    </row>
    <row r="295" spans="4:4">
      <c r="D295" s="31">
        <f t="shared" si="4"/>
        <v>0</v>
      </c>
    </row>
    <row r="296" spans="4:4">
      <c r="D296" s="31">
        <f t="shared" si="4"/>
        <v>0</v>
      </c>
    </row>
    <row r="297" spans="4:4">
      <c r="D297" s="31">
        <f t="shared" si="4"/>
        <v>0</v>
      </c>
    </row>
    <row r="298" spans="4:4">
      <c r="D298" s="31">
        <f t="shared" si="4"/>
        <v>0</v>
      </c>
    </row>
    <row r="299" spans="4:4">
      <c r="D299" s="31">
        <f t="shared" si="4"/>
        <v>0</v>
      </c>
    </row>
    <row r="300" spans="4:4">
      <c r="D300" s="31">
        <f t="shared" si="4"/>
        <v>0</v>
      </c>
    </row>
    <row r="301" spans="4:4">
      <c r="D301" s="31">
        <f t="shared" si="4"/>
        <v>0</v>
      </c>
    </row>
    <row r="302" spans="4:4">
      <c r="D302" s="31">
        <f t="shared" si="4"/>
        <v>0</v>
      </c>
    </row>
    <row r="303" spans="4:4">
      <c r="D303" s="31">
        <f t="shared" si="4"/>
        <v>0</v>
      </c>
    </row>
    <row r="304" spans="4:4">
      <c r="D304" s="31">
        <f t="shared" si="4"/>
        <v>0</v>
      </c>
    </row>
    <row r="305" spans="4:4">
      <c r="D305" s="31">
        <f t="shared" si="4"/>
        <v>0</v>
      </c>
    </row>
    <row r="306" spans="4:4">
      <c r="D306" s="31">
        <f t="shared" si="4"/>
        <v>0</v>
      </c>
    </row>
    <row r="307" spans="4:4">
      <c r="D307" s="31">
        <f t="shared" si="4"/>
        <v>0</v>
      </c>
    </row>
    <row r="308" spans="4:4">
      <c r="D308" s="31">
        <f t="shared" si="4"/>
        <v>0</v>
      </c>
    </row>
    <row r="309" spans="4:4">
      <c r="D309" s="31">
        <f t="shared" si="4"/>
        <v>0</v>
      </c>
    </row>
    <row r="310" spans="4:4">
      <c r="D310" s="31">
        <f t="shared" si="4"/>
        <v>0</v>
      </c>
    </row>
    <row r="311" spans="4:4">
      <c r="D311" s="31">
        <f t="shared" si="4"/>
        <v>0</v>
      </c>
    </row>
    <row r="312" spans="4:4">
      <c r="D312" s="31">
        <f t="shared" si="4"/>
        <v>0</v>
      </c>
    </row>
    <row r="313" spans="4:4">
      <c r="D313" s="31">
        <f t="shared" si="4"/>
        <v>0</v>
      </c>
    </row>
    <row r="314" spans="4:4">
      <c r="D314" s="31">
        <f t="shared" si="4"/>
        <v>0</v>
      </c>
    </row>
    <row r="315" spans="4:4">
      <c r="D315" s="31">
        <f t="shared" si="4"/>
        <v>0</v>
      </c>
    </row>
    <row r="316" spans="4:4">
      <c r="D316" s="31">
        <f t="shared" si="4"/>
        <v>0</v>
      </c>
    </row>
    <row r="317" spans="4:4">
      <c r="D317" s="31">
        <f t="shared" si="4"/>
        <v>0</v>
      </c>
    </row>
    <row r="318" spans="4:4">
      <c r="D318" s="31">
        <f t="shared" si="4"/>
        <v>0</v>
      </c>
    </row>
    <row r="319" spans="4:4">
      <c r="D319" s="31">
        <f t="shared" si="4"/>
        <v>0</v>
      </c>
    </row>
    <row r="320" spans="4:4">
      <c r="D320" s="31">
        <f t="shared" si="4"/>
        <v>0</v>
      </c>
    </row>
    <row r="321" spans="4:4">
      <c r="D321" s="31">
        <f t="shared" si="4"/>
        <v>0</v>
      </c>
    </row>
    <row r="322" spans="4:4">
      <c r="D322" s="31">
        <f t="shared" si="4"/>
        <v>0</v>
      </c>
    </row>
    <row r="323" spans="4:4">
      <c r="D323" s="31">
        <f t="shared" si="4"/>
        <v>0</v>
      </c>
    </row>
    <row r="324" spans="4:4">
      <c r="D324" s="31">
        <f t="shared" si="4"/>
        <v>0</v>
      </c>
    </row>
    <row r="325" spans="4:4">
      <c r="D325" s="31">
        <f t="shared" si="4"/>
        <v>0</v>
      </c>
    </row>
    <row r="326" spans="4:4">
      <c r="D326" s="31">
        <f t="shared" si="4"/>
        <v>0</v>
      </c>
    </row>
    <row r="327" spans="4:4">
      <c r="D327" s="31">
        <f t="shared" si="4"/>
        <v>0</v>
      </c>
    </row>
    <row r="328" spans="4:4">
      <c r="D328" s="31">
        <f t="shared" ref="D328:D377" si="5">B328*C328</f>
        <v>0</v>
      </c>
    </row>
    <row r="329" spans="4:4">
      <c r="D329" s="31">
        <f t="shared" si="5"/>
        <v>0</v>
      </c>
    </row>
    <row r="330" spans="4:4">
      <c r="D330" s="31">
        <f t="shared" si="5"/>
        <v>0</v>
      </c>
    </row>
    <row r="331" spans="4:4">
      <c r="D331" s="31">
        <f t="shared" si="5"/>
        <v>0</v>
      </c>
    </row>
    <row r="332" spans="4:4">
      <c r="D332" s="31">
        <f t="shared" si="5"/>
        <v>0</v>
      </c>
    </row>
    <row r="333" spans="4:4">
      <c r="D333" s="31">
        <f t="shared" si="5"/>
        <v>0</v>
      </c>
    </row>
    <row r="334" spans="4:4">
      <c r="D334" s="31">
        <f t="shared" si="5"/>
        <v>0</v>
      </c>
    </row>
    <row r="335" spans="4:4">
      <c r="D335" s="31">
        <f t="shared" si="5"/>
        <v>0</v>
      </c>
    </row>
    <row r="336" spans="4:4">
      <c r="D336" s="31">
        <f t="shared" si="5"/>
        <v>0</v>
      </c>
    </row>
    <row r="337" spans="4:4">
      <c r="D337" s="31">
        <f t="shared" si="5"/>
        <v>0</v>
      </c>
    </row>
    <row r="338" spans="4:4">
      <c r="D338" s="31">
        <f t="shared" si="5"/>
        <v>0</v>
      </c>
    </row>
    <row r="339" spans="4:4">
      <c r="D339" s="31">
        <f t="shared" si="5"/>
        <v>0</v>
      </c>
    </row>
    <row r="340" spans="4:4">
      <c r="D340" s="31">
        <f t="shared" si="5"/>
        <v>0</v>
      </c>
    </row>
    <row r="341" spans="4:4">
      <c r="D341" s="31">
        <f t="shared" si="5"/>
        <v>0</v>
      </c>
    </row>
    <row r="342" spans="4:4">
      <c r="D342" s="31">
        <f t="shared" si="5"/>
        <v>0</v>
      </c>
    </row>
    <row r="343" spans="4:4">
      <c r="D343" s="31">
        <f t="shared" si="5"/>
        <v>0</v>
      </c>
    </row>
    <row r="344" spans="4:4">
      <c r="D344" s="31">
        <f t="shared" si="5"/>
        <v>0</v>
      </c>
    </row>
    <row r="345" spans="4:4">
      <c r="D345" s="31">
        <f t="shared" si="5"/>
        <v>0</v>
      </c>
    </row>
    <row r="346" spans="4:4">
      <c r="D346" s="31">
        <f t="shared" si="5"/>
        <v>0</v>
      </c>
    </row>
    <row r="347" spans="4:4">
      <c r="D347" s="31">
        <f t="shared" si="5"/>
        <v>0</v>
      </c>
    </row>
    <row r="348" spans="4:4">
      <c r="D348" s="31">
        <f t="shared" si="5"/>
        <v>0</v>
      </c>
    </row>
    <row r="349" spans="4:4">
      <c r="D349" s="31">
        <f t="shared" si="5"/>
        <v>0</v>
      </c>
    </row>
    <row r="350" spans="4:4">
      <c r="D350" s="31">
        <f t="shared" si="5"/>
        <v>0</v>
      </c>
    </row>
    <row r="351" spans="4:4">
      <c r="D351" s="31">
        <f t="shared" si="5"/>
        <v>0</v>
      </c>
    </row>
    <row r="352" spans="4:4">
      <c r="D352" s="31">
        <f t="shared" si="5"/>
        <v>0</v>
      </c>
    </row>
    <row r="353" spans="4:4">
      <c r="D353" s="31">
        <f t="shared" si="5"/>
        <v>0</v>
      </c>
    </row>
    <row r="354" spans="4:4">
      <c r="D354" s="31">
        <f t="shared" si="5"/>
        <v>0</v>
      </c>
    </row>
    <row r="355" spans="4:4">
      <c r="D355" s="31">
        <f t="shared" si="5"/>
        <v>0</v>
      </c>
    </row>
    <row r="356" spans="4:4">
      <c r="D356" s="31">
        <f t="shared" si="5"/>
        <v>0</v>
      </c>
    </row>
    <row r="357" spans="4:4">
      <c r="D357" s="31">
        <f t="shared" si="5"/>
        <v>0</v>
      </c>
    </row>
    <row r="358" spans="4:4">
      <c r="D358" s="31">
        <f t="shared" si="5"/>
        <v>0</v>
      </c>
    </row>
    <row r="359" spans="4:4">
      <c r="D359" s="31">
        <f t="shared" si="5"/>
        <v>0</v>
      </c>
    </row>
    <row r="360" spans="4:4">
      <c r="D360" s="31">
        <f t="shared" si="5"/>
        <v>0</v>
      </c>
    </row>
    <row r="361" spans="4:4">
      <c r="D361" s="31">
        <f t="shared" si="5"/>
        <v>0</v>
      </c>
    </row>
    <row r="362" spans="4:4">
      <c r="D362" s="31">
        <f t="shared" si="5"/>
        <v>0</v>
      </c>
    </row>
    <row r="363" spans="4:4">
      <c r="D363" s="31">
        <f t="shared" si="5"/>
        <v>0</v>
      </c>
    </row>
    <row r="364" spans="4:4">
      <c r="D364" s="31">
        <f t="shared" si="5"/>
        <v>0</v>
      </c>
    </row>
    <row r="365" spans="4:4">
      <c r="D365" s="31">
        <f t="shared" si="5"/>
        <v>0</v>
      </c>
    </row>
    <row r="366" spans="4:4">
      <c r="D366" s="31">
        <f t="shared" si="5"/>
        <v>0</v>
      </c>
    </row>
    <row r="367" spans="4:4">
      <c r="D367" s="31">
        <f t="shared" si="5"/>
        <v>0</v>
      </c>
    </row>
    <row r="368" spans="4:4">
      <c r="D368" s="31">
        <f t="shared" si="5"/>
        <v>0</v>
      </c>
    </row>
    <row r="369" spans="4:4">
      <c r="D369" s="31">
        <f t="shared" si="5"/>
        <v>0</v>
      </c>
    </row>
    <row r="370" spans="4:4">
      <c r="D370" s="31">
        <f t="shared" si="5"/>
        <v>0</v>
      </c>
    </row>
    <row r="371" spans="4:4">
      <c r="D371" s="31">
        <f t="shared" si="5"/>
        <v>0</v>
      </c>
    </row>
    <row r="372" spans="4:4">
      <c r="D372" s="31">
        <f t="shared" si="5"/>
        <v>0</v>
      </c>
    </row>
    <row r="373" spans="4:4">
      <c r="D373" s="31">
        <f t="shared" si="5"/>
        <v>0</v>
      </c>
    </row>
    <row r="374" spans="4:4">
      <c r="D374" s="31">
        <f t="shared" si="5"/>
        <v>0</v>
      </c>
    </row>
    <row r="375" spans="4:4">
      <c r="D375" s="31">
        <f t="shared" si="5"/>
        <v>0</v>
      </c>
    </row>
    <row r="376" spans="4:4">
      <c r="D376" s="31">
        <f t="shared" si="5"/>
        <v>0</v>
      </c>
    </row>
    <row r="377" spans="4:4">
      <c r="D377" s="31">
        <f t="shared" si="5"/>
        <v>0</v>
      </c>
    </row>
  </sheetData>
  <mergeCells count="3">
    <mergeCell ref="A1:G1"/>
    <mergeCell ref="A2:F2"/>
    <mergeCell ref="A3:C3"/>
  </mergeCells>
  <phoneticPr fontId="23"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150" zoomScaleNormal="150" zoomScalePageLayoutView="150" workbookViewId="0">
      <selection activeCell="A2" sqref="A2:F2"/>
    </sheetView>
  </sheetViews>
  <sheetFormatPr baseColWidth="10" defaultColWidth="8.83203125" defaultRowHeight="12" customHeight="1" x14ac:dyDescent="0"/>
  <cols>
    <col min="1" max="1" width="24.33203125" bestFit="1" customWidth="1"/>
    <col min="2" max="2" width="6.1640625" bestFit="1" customWidth="1"/>
    <col min="3" max="3" width="8.83203125" customWidth="1"/>
    <col min="4" max="4" width="16.5" customWidth="1"/>
    <col min="5" max="13" width="8.83203125" customWidth="1"/>
  </cols>
  <sheetData>
    <row r="1" spans="1:13" ht="26">
      <c r="A1" s="138" t="s">
        <v>37</v>
      </c>
      <c r="B1" s="132"/>
      <c r="C1" s="132"/>
      <c r="D1" s="132"/>
      <c r="E1" s="132"/>
      <c r="F1" s="132"/>
      <c r="G1" s="132"/>
    </row>
    <row r="2" spans="1:13" ht="33" customHeight="1">
      <c r="A2" s="139" t="s">
        <v>95</v>
      </c>
      <c r="B2" s="139"/>
      <c r="C2" s="139"/>
      <c r="D2" s="139"/>
      <c r="E2" s="139"/>
      <c r="F2" s="139"/>
      <c r="G2" s="93"/>
      <c r="H2" s="93"/>
      <c r="I2" s="93"/>
      <c r="J2" s="93"/>
      <c r="K2" s="93"/>
      <c r="L2" s="93"/>
      <c r="M2" s="93"/>
    </row>
    <row r="4" spans="1:13" ht="15">
      <c r="A4" s="41" t="s">
        <v>75</v>
      </c>
      <c r="B4" s="86">
        <f>SUM(D7:D166)</f>
        <v>0</v>
      </c>
    </row>
    <row r="6" spans="1:13">
      <c r="A6" s="61" t="s">
        <v>0</v>
      </c>
      <c r="B6" s="61" t="s">
        <v>85</v>
      </c>
      <c r="C6" s="61" t="s">
        <v>92</v>
      </c>
      <c r="D6" s="61" t="s">
        <v>75</v>
      </c>
      <c r="E6" s="61" t="s">
        <v>21</v>
      </c>
      <c r="F6" s="61" t="s">
        <v>31</v>
      </c>
    </row>
    <row r="7" spans="1:13">
      <c r="A7" s="54" t="s">
        <v>97</v>
      </c>
      <c r="B7" s="53">
        <v>0</v>
      </c>
      <c r="C7" s="54">
        <v>1</v>
      </c>
      <c r="D7" s="53">
        <f t="shared" ref="D7:D42" si="0">B7*C7</f>
        <v>0</v>
      </c>
      <c r="E7" s="23"/>
      <c r="F7" s="23"/>
    </row>
    <row r="8" spans="1:13">
      <c r="A8" s="6" t="s">
        <v>98</v>
      </c>
      <c r="B8" s="31">
        <v>0</v>
      </c>
      <c r="C8" s="6">
        <v>300</v>
      </c>
      <c r="D8" s="31">
        <f t="shared" si="0"/>
        <v>0</v>
      </c>
    </row>
    <row r="9" spans="1:13">
      <c r="A9" s="6" t="s">
        <v>99</v>
      </c>
      <c r="B9" s="31">
        <v>0</v>
      </c>
      <c r="C9" s="6">
        <v>2</v>
      </c>
      <c r="D9" s="31">
        <f t="shared" si="0"/>
        <v>0</v>
      </c>
    </row>
    <row r="10" spans="1:13">
      <c r="A10" s="6" t="s">
        <v>100</v>
      </c>
      <c r="B10" s="31">
        <v>0</v>
      </c>
      <c r="C10" s="6">
        <v>7</v>
      </c>
      <c r="D10" s="31">
        <f t="shared" si="0"/>
        <v>0</v>
      </c>
    </row>
    <row r="11" spans="1:13">
      <c r="A11" s="6" t="s">
        <v>154</v>
      </c>
      <c r="B11" s="31">
        <v>0</v>
      </c>
      <c r="C11" s="6">
        <v>1</v>
      </c>
      <c r="D11" s="31">
        <f t="shared" si="0"/>
        <v>0</v>
      </c>
    </row>
    <row r="12" spans="1:13">
      <c r="A12" s="6" t="s">
        <v>110</v>
      </c>
      <c r="B12" s="31">
        <v>0</v>
      </c>
      <c r="C12" s="6">
        <v>2</v>
      </c>
      <c r="D12" s="31">
        <f t="shared" si="0"/>
        <v>0</v>
      </c>
    </row>
    <row r="13" spans="1:13">
      <c r="A13" s="6" t="s">
        <v>155</v>
      </c>
      <c r="B13" s="31">
        <v>0</v>
      </c>
      <c r="C13" s="6">
        <v>2</v>
      </c>
      <c r="D13" s="31">
        <f t="shared" si="0"/>
        <v>0</v>
      </c>
    </row>
    <row r="14" spans="1:13">
      <c r="D14" s="31">
        <f t="shared" si="0"/>
        <v>0</v>
      </c>
    </row>
    <row r="15" spans="1:13">
      <c r="D15" s="31">
        <f t="shared" si="0"/>
        <v>0</v>
      </c>
    </row>
    <row r="16" spans="1:13">
      <c r="D16" s="31">
        <f t="shared" si="0"/>
        <v>0</v>
      </c>
    </row>
    <row r="17" spans="4:4">
      <c r="D17" s="31">
        <f t="shared" si="0"/>
        <v>0</v>
      </c>
    </row>
    <row r="18" spans="4:4">
      <c r="D18" s="31">
        <f t="shared" si="0"/>
        <v>0</v>
      </c>
    </row>
    <row r="19" spans="4:4">
      <c r="D19" s="31">
        <f t="shared" si="0"/>
        <v>0</v>
      </c>
    </row>
    <row r="20" spans="4:4">
      <c r="D20" s="31">
        <f t="shared" si="0"/>
        <v>0</v>
      </c>
    </row>
    <row r="21" spans="4:4">
      <c r="D21" s="31">
        <f t="shared" si="0"/>
        <v>0</v>
      </c>
    </row>
    <row r="22" spans="4:4">
      <c r="D22" s="31">
        <f t="shared" si="0"/>
        <v>0</v>
      </c>
    </row>
    <row r="23" spans="4:4">
      <c r="D23" s="31">
        <f t="shared" si="0"/>
        <v>0</v>
      </c>
    </row>
    <row r="24" spans="4:4">
      <c r="D24" s="31">
        <f t="shared" si="0"/>
        <v>0</v>
      </c>
    </row>
    <row r="25" spans="4:4">
      <c r="D25" s="31">
        <f t="shared" si="0"/>
        <v>0</v>
      </c>
    </row>
    <row r="26" spans="4:4">
      <c r="D26" s="31">
        <f t="shared" si="0"/>
        <v>0</v>
      </c>
    </row>
    <row r="27" spans="4:4">
      <c r="D27" s="31">
        <f t="shared" si="0"/>
        <v>0</v>
      </c>
    </row>
    <row r="28" spans="4:4">
      <c r="D28" s="31">
        <f t="shared" si="0"/>
        <v>0</v>
      </c>
    </row>
    <row r="29" spans="4:4">
      <c r="D29" s="31">
        <f t="shared" si="0"/>
        <v>0</v>
      </c>
    </row>
    <row r="30" spans="4:4">
      <c r="D30" s="31">
        <f t="shared" si="0"/>
        <v>0</v>
      </c>
    </row>
    <row r="31" spans="4:4">
      <c r="D31" s="31">
        <f t="shared" si="0"/>
        <v>0</v>
      </c>
    </row>
    <row r="32" spans="4:4">
      <c r="D32" s="31">
        <f t="shared" si="0"/>
        <v>0</v>
      </c>
    </row>
    <row r="33" spans="4:4">
      <c r="D33" s="31">
        <f t="shared" si="0"/>
        <v>0</v>
      </c>
    </row>
    <row r="34" spans="4:4">
      <c r="D34" s="31">
        <f t="shared" si="0"/>
        <v>0</v>
      </c>
    </row>
    <row r="35" spans="4:4">
      <c r="D35" s="31">
        <f t="shared" si="0"/>
        <v>0</v>
      </c>
    </row>
    <row r="36" spans="4:4">
      <c r="D36" s="31">
        <f t="shared" si="0"/>
        <v>0</v>
      </c>
    </row>
    <row r="37" spans="4:4">
      <c r="D37" s="31">
        <f t="shared" si="0"/>
        <v>0</v>
      </c>
    </row>
    <row r="38" spans="4:4">
      <c r="D38" s="31">
        <f t="shared" si="0"/>
        <v>0</v>
      </c>
    </row>
    <row r="39" spans="4:4">
      <c r="D39" s="31">
        <f t="shared" si="0"/>
        <v>0</v>
      </c>
    </row>
    <row r="40" spans="4:4">
      <c r="D40" s="31">
        <f t="shared" si="0"/>
        <v>0</v>
      </c>
    </row>
    <row r="41" spans="4:4">
      <c r="D41" s="31">
        <f t="shared" si="0"/>
        <v>0</v>
      </c>
    </row>
    <row r="42" spans="4:4">
      <c r="D42" s="31">
        <f t="shared" si="0"/>
        <v>0</v>
      </c>
    </row>
  </sheetData>
  <mergeCells count="2">
    <mergeCell ref="A1:G1"/>
    <mergeCell ref="A2:F2"/>
  </mergeCells>
  <phoneticPr fontId="23"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200" zoomScaleNormal="200" zoomScalePageLayoutView="200" workbookViewId="0">
      <selection sqref="A1:I1"/>
    </sheetView>
  </sheetViews>
  <sheetFormatPr baseColWidth="10" defaultColWidth="8.83203125" defaultRowHeight="12" customHeight="1" x14ac:dyDescent="0"/>
  <cols>
    <col min="1" max="1" width="18" bestFit="1" customWidth="1"/>
    <col min="2" max="2" width="6.1640625" bestFit="1" customWidth="1"/>
    <col min="3" max="3" width="8.83203125" customWidth="1"/>
    <col min="4" max="4" width="5.5" bestFit="1" customWidth="1"/>
    <col min="5" max="5" width="8.83203125" customWidth="1"/>
    <col min="6" max="6" width="12.6640625" customWidth="1"/>
    <col min="7" max="15" width="8.83203125" customWidth="1"/>
  </cols>
  <sheetData>
    <row r="1" spans="1:15" ht="26">
      <c r="A1" s="138" t="s">
        <v>69</v>
      </c>
      <c r="B1" s="132"/>
      <c r="C1" s="132"/>
      <c r="D1" s="132"/>
      <c r="E1" s="132"/>
      <c r="F1" s="132"/>
      <c r="G1" s="132"/>
      <c r="H1" s="132"/>
      <c r="I1" s="132"/>
    </row>
    <row r="2" spans="1:15" ht="15" customHeight="1">
      <c r="A2" s="139" t="s">
        <v>156</v>
      </c>
      <c r="B2" s="139"/>
      <c r="C2" s="139"/>
      <c r="D2" s="139"/>
      <c r="E2" s="139"/>
      <c r="F2" s="139"/>
      <c r="G2" s="97"/>
      <c r="H2" s="97"/>
      <c r="I2" s="97"/>
      <c r="J2" s="97"/>
      <c r="K2" s="97"/>
      <c r="L2" s="97"/>
      <c r="M2" s="97"/>
      <c r="N2" s="97"/>
      <c r="O2" s="97"/>
    </row>
    <row r="4" spans="1:15" ht="15">
      <c r="A4" s="41" t="s">
        <v>75</v>
      </c>
      <c r="B4" s="86">
        <f>SUM(D7:D555)</f>
        <v>0</v>
      </c>
    </row>
    <row r="6" spans="1:15">
      <c r="A6" s="61" t="s">
        <v>0</v>
      </c>
      <c r="B6" s="61" t="s">
        <v>85</v>
      </c>
      <c r="C6" s="61" t="s">
        <v>92</v>
      </c>
      <c r="D6" s="61" t="s">
        <v>75</v>
      </c>
      <c r="E6" s="61" t="s">
        <v>21</v>
      </c>
      <c r="F6" s="61" t="s">
        <v>31</v>
      </c>
    </row>
    <row r="7" spans="1:15">
      <c r="A7" s="54" t="s">
        <v>221</v>
      </c>
      <c r="B7" s="53">
        <v>0</v>
      </c>
      <c r="C7" s="54">
        <v>1</v>
      </c>
      <c r="D7" s="53">
        <f t="shared" ref="D7:D30" si="0">C7*B7</f>
        <v>0</v>
      </c>
      <c r="E7" s="23"/>
      <c r="F7" s="23"/>
    </row>
    <row r="8" spans="1:15">
      <c r="A8" s="6" t="s">
        <v>102</v>
      </c>
      <c r="B8" s="31">
        <v>0</v>
      </c>
      <c r="C8" s="6">
        <v>1</v>
      </c>
      <c r="D8" s="31">
        <f t="shared" si="0"/>
        <v>0</v>
      </c>
    </row>
    <row r="9" spans="1:15">
      <c r="A9" s="88" t="s">
        <v>103</v>
      </c>
      <c r="B9" s="31">
        <v>0</v>
      </c>
      <c r="C9" s="6">
        <v>5</v>
      </c>
      <c r="D9" s="31">
        <f t="shared" si="0"/>
        <v>0</v>
      </c>
    </row>
    <row r="10" spans="1:15">
      <c r="A10" s="88" t="s">
        <v>120</v>
      </c>
      <c r="B10" s="31">
        <v>0</v>
      </c>
      <c r="D10" s="31">
        <f t="shared" si="0"/>
        <v>0</v>
      </c>
    </row>
    <row r="11" spans="1:15">
      <c r="A11" s="88" t="s">
        <v>121</v>
      </c>
      <c r="D11" s="31">
        <f t="shared" si="0"/>
        <v>0</v>
      </c>
    </row>
    <row r="12" spans="1:15">
      <c r="D12" s="31">
        <f t="shared" si="0"/>
        <v>0</v>
      </c>
    </row>
    <row r="13" spans="1:15">
      <c r="D13" s="31">
        <f t="shared" si="0"/>
        <v>0</v>
      </c>
    </row>
    <row r="14" spans="1:15">
      <c r="D14" s="31">
        <f t="shared" si="0"/>
        <v>0</v>
      </c>
    </row>
    <row r="15" spans="1:15">
      <c r="D15" s="31">
        <f t="shared" si="0"/>
        <v>0</v>
      </c>
    </row>
    <row r="16" spans="1:15">
      <c r="D16" s="31">
        <f t="shared" si="0"/>
        <v>0</v>
      </c>
    </row>
    <row r="17" spans="4:4">
      <c r="D17" s="31">
        <f t="shared" si="0"/>
        <v>0</v>
      </c>
    </row>
    <row r="18" spans="4:4">
      <c r="D18" s="31">
        <f t="shared" si="0"/>
        <v>0</v>
      </c>
    </row>
    <row r="19" spans="4:4">
      <c r="D19" s="31">
        <f t="shared" si="0"/>
        <v>0</v>
      </c>
    </row>
    <row r="20" spans="4:4">
      <c r="D20" s="31">
        <f t="shared" si="0"/>
        <v>0</v>
      </c>
    </row>
    <row r="21" spans="4:4">
      <c r="D21" s="31">
        <f t="shared" si="0"/>
        <v>0</v>
      </c>
    </row>
    <row r="22" spans="4:4">
      <c r="D22" s="31">
        <f t="shared" si="0"/>
        <v>0</v>
      </c>
    </row>
    <row r="23" spans="4:4">
      <c r="D23" s="31">
        <f t="shared" si="0"/>
        <v>0</v>
      </c>
    </row>
    <row r="24" spans="4:4">
      <c r="D24" s="31">
        <f t="shared" si="0"/>
        <v>0</v>
      </c>
    </row>
    <row r="25" spans="4:4">
      <c r="D25" s="31">
        <f t="shared" si="0"/>
        <v>0</v>
      </c>
    </row>
    <row r="26" spans="4:4">
      <c r="D26" s="31">
        <f t="shared" si="0"/>
        <v>0</v>
      </c>
    </row>
    <row r="27" spans="4:4">
      <c r="D27" s="31">
        <f t="shared" si="0"/>
        <v>0</v>
      </c>
    </row>
    <row r="28" spans="4:4">
      <c r="D28" s="31">
        <f t="shared" si="0"/>
        <v>0</v>
      </c>
    </row>
    <row r="29" spans="4:4">
      <c r="D29" s="31">
        <f t="shared" si="0"/>
        <v>0</v>
      </c>
    </row>
    <row r="30" spans="4:4">
      <c r="D30" s="31">
        <f t="shared" si="0"/>
        <v>0</v>
      </c>
    </row>
  </sheetData>
  <mergeCells count="2">
    <mergeCell ref="A1:I1"/>
    <mergeCell ref="A2:F2"/>
  </mergeCells>
  <phoneticPr fontId="23"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50" zoomScaleNormal="150" zoomScalePageLayoutView="150" workbookViewId="0">
      <selection sqref="A1:K2"/>
    </sheetView>
  </sheetViews>
  <sheetFormatPr baseColWidth="10" defaultRowHeight="12" x14ac:dyDescent="0"/>
  <cols>
    <col min="1" max="1" width="7.33203125" bestFit="1" customWidth="1"/>
    <col min="2" max="2" width="5.6640625" bestFit="1" customWidth="1"/>
    <col min="3" max="3" width="7.83203125" bestFit="1" customWidth="1"/>
    <col min="4" max="4" width="6.33203125" bestFit="1" customWidth="1"/>
    <col min="5" max="5" width="7.33203125" bestFit="1" customWidth="1"/>
    <col min="6" max="6" width="7" bestFit="1" customWidth="1"/>
    <col min="7" max="7" width="11.33203125" style="89" bestFit="1" customWidth="1"/>
    <col min="8" max="8" width="7.6640625" bestFit="1" customWidth="1"/>
    <col min="9" max="9" width="9.5" style="91" bestFit="1" customWidth="1"/>
    <col min="10" max="10" width="7.33203125" bestFit="1" customWidth="1"/>
    <col min="11" max="11" width="6" bestFit="1" customWidth="1"/>
  </cols>
  <sheetData>
    <row r="1" spans="1:11" s="91" customFormat="1" ht="26">
      <c r="A1" s="138" t="s">
        <v>160</v>
      </c>
      <c r="B1" s="132"/>
      <c r="C1" s="132"/>
      <c r="D1" s="132"/>
      <c r="E1" s="132"/>
      <c r="F1" s="132"/>
      <c r="G1" s="132"/>
      <c r="H1" s="132"/>
      <c r="I1" s="132"/>
    </row>
    <row r="2" spans="1:11" s="91" customFormat="1" ht="30" customHeight="1">
      <c r="A2" s="139" t="s">
        <v>161</v>
      </c>
      <c r="B2" s="139"/>
      <c r="C2" s="139"/>
      <c r="D2" s="139"/>
      <c r="E2" s="139"/>
      <c r="F2" s="139"/>
      <c r="G2" s="139"/>
      <c r="H2" s="139"/>
      <c r="I2" s="139"/>
      <c r="J2" s="139"/>
      <c r="K2" s="139"/>
    </row>
    <row r="3" spans="1:11" s="91" customFormat="1"/>
    <row r="4" spans="1:11" s="90" customFormat="1">
      <c r="A4" s="90" t="s">
        <v>122</v>
      </c>
      <c r="B4" s="90" t="s">
        <v>123</v>
      </c>
      <c r="C4" s="90" t="s">
        <v>124</v>
      </c>
      <c r="D4" s="90" t="s">
        <v>125</v>
      </c>
      <c r="E4" s="90" t="s">
        <v>126</v>
      </c>
      <c r="F4" s="90" t="s">
        <v>127</v>
      </c>
      <c r="G4" s="90" t="s">
        <v>128</v>
      </c>
      <c r="H4" s="90" t="s">
        <v>157</v>
      </c>
      <c r="I4" s="90" t="s">
        <v>158</v>
      </c>
      <c r="J4" s="90" t="s">
        <v>159</v>
      </c>
      <c r="K4" s="90" t="s">
        <v>129</v>
      </c>
    </row>
    <row r="6" spans="1:11">
      <c r="A6">
        <v>1</v>
      </c>
      <c r="K6">
        <f t="shared" ref="K6:K25" si="0">SUM(B6:J6)</f>
        <v>0</v>
      </c>
    </row>
    <row r="7" spans="1:11">
      <c r="A7">
        <v>2</v>
      </c>
      <c r="K7" s="91">
        <f t="shared" si="0"/>
        <v>0</v>
      </c>
    </row>
    <row r="8" spans="1:11">
      <c r="A8">
        <v>3</v>
      </c>
      <c r="K8" s="91">
        <f t="shared" si="0"/>
        <v>0</v>
      </c>
    </row>
    <row r="9" spans="1:11">
      <c r="A9">
        <v>4</v>
      </c>
      <c r="K9" s="91">
        <f t="shared" si="0"/>
        <v>0</v>
      </c>
    </row>
    <row r="10" spans="1:11">
      <c r="A10" s="91">
        <v>5</v>
      </c>
      <c r="K10" s="91">
        <f t="shared" si="0"/>
        <v>0</v>
      </c>
    </row>
    <row r="11" spans="1:11">
      <c r="A11" s="91">
        <v>6</v>
      </c>
      <c r="K11" s="91">
        <f t="shared" si="0"/>
        <v>0</v>
      </c>
    </row>
    <row r="12" spans="1:11">
      <c r="A12" s="91">
        <v>7</v>
      </c>
      <c r="K12" s="91">
        <f t="shared" si="0"/>
        <v>0</v>
      </c>
    </row>
    <row r="13" spans="1:11">
      <c r="A13" s="91">
        <v>8</v>
      </c>
      <c r="K13" s="91">
        <f t="shared" si="0"/>
        <v>0</v>
      </c>
    </row>
    <row r="14" spans="1:11">
      <c r="A14" s="91">
        <v>9</v>
      </c>
      <c r="K14" s="91">
        <f t="shared" si="0"/>
        <v>0</v>
      </c>
    </row>
    <row r="15" spans="1:11">
      <c r="A15" s="91">
        <v>10</v>
      </c>
      <c r="K15" s="91">
        <f t="shared" si="0"/>
        <v>0</v>
      </c>
    </row>
    <row r="16" spans="1:11">
      <c r="A16" s="91">
        <v>11</v>
      </c>
      <c r="K16" s="91">
        <f t="shared" si="0"/>
        <v>0</v>
      </c>
    </row>
    <row r="17" spans="1:11">
      <c r="A17" s="91">
        <v>12</v>
      </c>
      <c r="K17" s="91">
        <f t="shared" si="0"/>
        <v>0</v>
      </c>
    </row>
    <row r="18" spans="1:11">
      <c r="A18" s="91">
        <v>13</v>
      </c>
      <c r="K18" s="91">
        <f t="shared" si="0"/>
        <v>0</v>
      </c>
    </row>
    <row r="19" spans="1:11">
      <c r="A19" s="91">
        <v>14</v>
      </c>
      <c r="K19" s="91">
        <f t="shared" si="0"/>
        <v>0</v>
      </c>
    </row>
    <row r="20" spans="1:11">
      <c r="A20" s="91">
        <v>15</v>
      </c>
      <c r="K20" s="91">
        <f t="shared" si="0"/>
        <v>0</v>
      </c>
    </row>
    <row r="21" spans="1:11">
      <c r="A21" s="91">
        <v>16</v>
      </c>
      <c r="K21" s="91">
        <f t="shared" si="0"/>
        <v>0</v>
      </c>
    </row>
    <row r="22" spans="1:11">
      <c r="A22" s="91">
        <v>17</v>
      </c>
      <c r="K22" s="91">
        <f t="shared" si="0"/>
        <v>0</v>
      </c>
    </row>
    <row r="23" spans="1:11">
      <c r="A23" s="91">
        <v>18</v>
      </c>
      <c r="K23" s="91">
        <f t="shared" si="0"/>
        <v>0</v>
      </c>
    </row>
    <row r="24" spans="1:11">
      <c r="A24" s="91">
        <v>19</v>
      </c>
      <c r="K24" s="91">
        <f t="shared" si="0"/>
        <v>0</v>
      </c>
    </row>
    <row r="25" spans="1:11">
      <c r="A25" s="91">
        <v>20</v>
      </c>
      <c r="K25" s="91">
        <f t="shared" si="0"/>
        <v>0</v>
      </c>
    </row>
    <row r="27" spans="1:11">
      <c r="A27" t="s">
        <v>129</v>
      </c>
      <c r="B27">
        <f t="shared" ref="B27:K27" si="1">SUM(B6:B25)</f>
        <v>0</v>
      </c>
      <c r="C27" s="91">
        <f t="shared" si="1"/>
        <v>0</v>
      </c>
      <c r="D27" s="91">
        <f t="shared" si="1"/>
        <v>0</v>
      </c>
      <c r="E27" s="91">
        <f t="shared" si="1"/>
        <v>0</v>
      </c>
      <c r="F27" s="91">
        <f t="shared" si="1"/>
        <v>0</v>
      </c>
      <c r="G27" s="91">
        <f t="shared" si="1"/>
        <v>0</v>
      </c>
      <c r="H27" s="91">
        <f t="shared" si="1"/>
        <v>0</v>
      </c>
      <c r="I27" s="91">
        <f t="shared" si="1"/>
        <v>0</v>
      </c>
      <c r="J27" s="91">
        <f t="shared" si="1"/>
        <v>0</v>
      </c>
      <c r="K27" s="91">
        <f t="shared" si="1"/>
        <v>0</v>
      </c>
    </row>
  </sheetData>
  <mergeCells count="2">
    <mergeCell ref="A1:I1"/>
    <mergeCell ref="A2:K2"/>
  </mergeCells>
  <phoneticPr fontId="23"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tabSelected="1" zoomScale="150" zoomScaleNormal="150" zoomScalePageLayoutView="150" workbookViewId="0">
      <selection activeCell="J18" sqref="J18"/>
    </sheetView>
  </sheetViews>
  <sheetFormatPr baseColWidth="10" defaultRowHeight="17" x14ac:dyDescent="0"/>
  <cols>
    <col min="1" max="1" width="43.33203125" style="98" bestFit="1" customWidth="1"/>
    <col min="2" max="2" width="13.33203125" style="98" bestFit="1" customWidth="1"/>
    <col min="3" max="3" width="14" style="98" bestFit="1" customWidth="1"/>
    <col min="4" max="5" width="10.83203125" style="98"/>
    <col min="6" max="8" width="12.33203125" style="98" bestFit="1" customWidth="1"/>
    <col min="9" max="9" width="15" style="98" bestFit="1" customWidth="1"/>
    <col min="10" max="10" width="13.1640625" style="98" bestFit="1" customWidth="1"/>
    <col min="11" max="11" width="13.83203125" style="98" bestFit="1" customWidth="1"/>
    <col min="12" max="23" width="10.83203125" style="98"/>
    <col min="24" max="16384" width="10.83203125" style="99"/>
  </cols>
  <sheetData>
    <row r="1" spans="1:13" ht="26">
      <c r="A1" s="138" t="s">
        <v>169</v>
      </c>
      <c r="B1" s="132"/>
      <c r="C1" s="132"/>
      <c r="D1" s="132"/>
      <c r="E1" s="132"/>
      <c r="F1" s="132"/>
      <c r="G1" s="132"/>
      <c r="H1" s="132"/>
      <c r="I1" s="132"/>
      <c r="J1" s="132"/>
      <c r="K1" s="132"/>
      <c r="L1" s="91"/>
      <c r="M1" s="91"/>
    </row>
    <row r="2" spans="1:13" ht="47" customHeight="1">
      <c r="A2" s="139" t="s">
        <v>171</v>
      </c>
      <c r="B2" s="139"/>
      <c r="C2" s="139"/>
      <c r="D2" s="139"/>
      <c r="E2" s="139"/>
      <c r="F2" s="139"/>
      <c r="G2" s="139"/>
      <c r="H2" s="139"/>
      <c r="I2" s="139"/>
      <c r="J2" s="139"/>
      <c r="K2" s="139"/>
      <c r="L2" s="96"/>
      <c r="M2" s="96"/>
    </row>
    <row r="4" spans="1:13" ht="18">
      <c r="B4" s="145" t="s">
        <v>92</v>
      </c>
      <c r="C4" s="145"/>
      <c r="D4" s="145"/>
      <c r="E4" s="100"/>
      <c r="F4" s="101" t="s">
        <v>136</v>
      </c>
      <c r="G4" s="101" t="s">
        <v>135</v>
      </c>
      <c r="H4" s="101" t="s">
        <v>130</v>
      </c>
      <c r="I4" s="100" t="s">
        <v>165</v>
      </c>
      <c r="K4" s="100" t="s">
        <v>167</v>
      </c>
    </row>
    <row r="5" spans="1:13" ht="18">
      <c r="A5" s="102" t="s">
        <v>162</v>
      </c>
      <c r="B5" s="8" t="s">
        <v>136</v>
      </c>
      <c r="C5" s="9" t="s">
        <v>135</v>
      </c>
      <c r="D5" s="10" t="s">
        <v>130</v>
      </c>
      <c r="E5" s="100" t="s">
        <v>163</v>
      </c>
      <c r="F5" s="100" t="s">
        <v>164</v>
      </c>
      <c r="G5" s="100" t="s">
        <v>164</v>
      </c>
      <c r="H5" s="100" t="s">
        <v>164</v>
      </c>
      <c r="I5" s="100" t="s">
        <v>166</v>
      </c>
      <c r="J5" s="100" t="s">
        <v>170</v>
      </c>
      <c r="K5" s="100" t="s">
        <v>168</v>
      </c>
    </row>
    <row r="6" spans="1:13">
      <c r="E6" s="103"/>
      <c r="F6" s="104">
        <f>B6*E6</f>
        <v>0</v>
      </c>
      <c r="G6" s="104">
        <f>C6*E6</f>
        <v>0</v>
      </c>
      <c r="H6" s="104">
        <f>D6*E6</f>
        <v>0</v>
      </c>
    </row>
    <row r="7" spans="1:13">
      <c r="E7" s="103"/>
      <c r="F7" s="104">
        <f t="shared" ref="F7:F55" si="0">B7*E7</f>
        <v>0</v>
      </c>
      <c r="G7" s="104">
        <f t="shared" ref="G7:G55" si="1">C7*E7</f>
        <v>0</v>
      </c>
      <c r="H7" s="104">
        <f t="shared" ref="H7:H55" si="2">D7*E7</f>
        <v>0</v>
      </c>
    </row>
    <row r="8" spans="1:13">
      <c r="E8" s="103"/>
      <c r="F8" s="104">
        <f t="shared" si="0"/>
        <v>0</v>
      </c>
      <c r="G8" s="104">
        <f t="shared" si="1"/>
        <v>0</v>
      </c>
      <c r="H8" s="104">
        <f t="shared" si="2"/>
        <v>0</v>
      </c>
    </row>
    <row r="9" spans="1:13">
      <c r="E9" s="103"/>
      <c r="F9" s="104">
        <f t="shared" si="0"/>
        <v>0</v>
      </c>
      <c r="G9" s="104">
        <f t="shared" si="1"/>
        <v>0</v>
      </c>
      <c r="H9" s="104">
        <f t="shared" si="2"/>
        <v>0</v>
      </c>
    </row>
    <row r="10" spans="1:13">
      <c r="E10" s="103"/>
      <c r="F10" s="104">
        <f t="shared" si="0"/>
        <v>0</v>
      </c>
      <c r="G10" s="104">
        <f t="shared" si="1"/>
        <v>0</v>
      </c>
      <c r="H10" s="104">
        <f t="shared" si="2"/>
        <v>0</v>
      </c>
    </row>
    <row r="11" spans="1:13">
      <c r="E11" s="103"/>
      <c r="F11" s="104">
        <f t="shared" si="0"/>
        <v>0</v>
      </c>
      <c r="G11" s="104">
        <f t="shared" si="1"/>
        <v>0</v>
      </c>
      <c r="H11" s="104">
        <f t="shared" si="2"/>
        <v>0</v>
      </c>
    </row>
    <row r="12" spans="1:13">
      <c r="E12" s="103"/>
      <c r="F12" s="104">
        <f t="shared" si="0"/>
        <v>0</v>
      </c>
      <c r="G12" s="104">
        <f t="shared" si="1"/>
        <v>0</v>
      </c>
      <c r="H12" s="104">
        <f t="shared" si="2"/>
        <v>0</v>
      </c>
    </row>
    <row r="13" spans="1:13">
      <c r="E13" s="103"/>
      <c r="F13" s="104">
        <f t="shared" si="0"/>
        <v>0</v>
      </c>
      <c r="G13" s="104">
        <f t="shared" si="1"/>
        <v>0</v>
      </c>
      <c r="H13" s="104">
        <f t="shared" si="2"/>
        <v>0</v>
      </c>
    </row>
    <row r="14" spans="1:13">
      <c r="E14" s="103"/>
      <c r="F14" s="104">
        <f t="shared" si="0"/>
        <v>0</v>
      </c>
      <c r="G14" s="104">
        <f t="shared" si="1"/>
        <v>0</v>
      </c>
      <c r="H14" s="104">
        <f t="shared" si="2"/>
        <v>0</v>
      </c>
    </row>
    <row r="15" spans="1:13">
      <c r="E15" s="103"/>
      <c r="F15" s="104">
        <f t="shared" si="0"/>
        <v>0</v>
      </c>
      <c r="G15" s="104">
        <f t="shared" si="1"/>
        <v>0</v>
      </c>
      <c r="H15" s="104">
        <f t="shared" si="2"/>
        <v>0</v>
      </c>
    </row>
    <row r="16" spans="1:13">
      <c r="E16" s="103"/>
      <c r="F16" s="104">
        <f t="shared" si="0"/>
        <v>0</v>
      </c>
      <c r="G16" s="104">
        <f t="shared" si="1"/>
        <v>0</v>
      </c>
      <c r="H16" s="104">
        <f t="shared" si="2"/>
        <v>0</v>
      </c>
    </row>
    <row r="17" spans="5:8">
      <c r="E17" s="103"/>
      <c r="F17" s="104">
        <f t="shared" si="0"/>
        <v>0</v>
      </c>
      <c r="G17" s="104">
        <f t="shared" si="1"/>
        <v>0</v>
      </c>
      <c r="H17" s="104">
        <f t="shared" si="2"/>
        <v>0</v>
      </c>
    </row>
    <row r="18" spans="5:8">
      <c r="E18" s="103"/>
      <c r="F18" s="104">
        <f t="shared" si="0"/>
        <v>0</v>
      </c>
      <c r="G18" s="104">
        <f t="shared" si="1"/>
        <v>0</v>
      </c>
      <c r="H18" s="104">
        <f t="shared" si="2"/>
        <v>0</v>
      </c>
    </row>
    <row r="19" spans="5:8">
      <c r="E19" s="103"/>
      <c r="F19" s="104">
        <f t="shared" si="0"/>
        <v>0</v>
      </c>
      <c r="G19" s="104">
        <f t="shared" si="1"/>
        <v>0</v>
      </c>
      <c r="H19" s="104">
        <f t="shared" si="2"/>
        <v>0</v>
      </c>
    </row>
    <row r="20" spans="5:8">
      <c r="E20" s="103"/>
      <c r="F20" s="104">
        <f t="shared" si="0"/>
        <v>0</v>
      </c>
      <c r="G20" s="104">
        <f t="shared" si="1"/>
        <v>0</v>
      </c>
      <c r="H20" s="104">
        <f t="shared" si="2"/>
        <v>0</v>
      </c>
    </row>
    <row r="21" spans="5:8">
      <c r="E21" s="103"/>
      <c r="F21" s="104">
        <f t="shared" si="0"/>
        <v>0</v>
      </c>
      <c r="G21" s="104">
        <f t="shared" si="1"/>
        <v>0</v>
      </c>
      <c r="H21" s="104">
        <f t="shared" si="2"/>
        <v>0</v>
      </c>
    </row>
    <row r="22" spans="5:8">
      <c r="E22" s="103"/>
      <c r="F22" s="104">
        <f t="shared" si="0"/>
        <v>0</v>
      </c>
      <c r="G22" s="104">
        <f t="shared" si="1"/>
        <v>0</v>
      </c>
      <c r="H22" s="104">
        <f t="shared" si="2"/>
        <v>0</v>
      </c>
    </row>
    <row r="23" spans="5:8">
      <c r="E23" s="103"/>
      <c r="F23" s="104">
        <f t="shared" si="0"/>
        <v>0</v>
      </c>
      <c r="G23" s="104">
        <f t="shared" si="1"/>
        <v>0</v>
      </c>
      <c r="H23" s="104">
        <f t="shared" si="2"/>
        <v>0</v>
      </c>
    </row>
    <row r="24" spans="5:8">
      <c r="E24" s="103"/>
      <c r="F24" s="104">
        <f t="shared" si="0"/>
        <v>0</v>
      </c>
      <c r="G24" s="104">
        <f t="shared" si="1"/>
        <v>0</v>
      </c>
      <c r="H24" s="104">
        <f t="shared" si="2"/>
        <v>0</v>
      </c>
    </row>
    <row r="25" spans="5:8">
      <c r="E25" s="103"/>
      <c r="F25" s="104">
        <f t="shared" si="0"/>
        <v>0</v>
      </c>
      <c r="G25" s="104">
        <f t="shared" si="1"/>
        <v>0</v>
      </c>
      <c r="H25" s="104">
        <f t="shared" si="2"/>
        <v>0</v>
      </c>
    </row>
    <row r="26" spans="5:8">
      <c r="E26" s="103"/>
      <c r="F26" s="104">
        <f t="shared" si="0"/>
        <v>0</v>
      </c>
      <c r="G26" s="104">
        <f t="shared" si="1"/>
        <v>0</v>
      </c>
      <c r="H26" s="104">
        <f t="shared" si="2"/>
        <v>0</v>
      </c>
    </row>
    <row r="27" spans="5:8">
      <c r="E27" s="103"/>
      <c r="F27" s="104">
        <f t="shared" si="0"/>
        <v>0</v>
      </c>
      <c r="G27" s="104">
        <f t="shared" si="1"/>
        <v>0</v>
      </c>
      <c r="H27" s="104">
        <f t="shared" si="2"/>
        <v>0</v>
      </c>
    </row>
    <row r="28" spans="5:8">
      <c r="E28" s="103"/>
      <c r="F28" s="104">
        <f t="shared" si="0"/>
        <v>0</v>
      </c>
      <c r="G28" s="104">
        <f t="shared" si="1"/>
        <v>0</v>
      </c>
      <c r="H28" s="104">
        <f t="shared" si="2"/>
        <v>0</v>
      </c>
    </row>
    <row r="29" spans="5:8">
      <c r="E29" s="103"/>
      <c r="F29" s="104">
        <f t="shared" si="0"/>
        <v>0</v>
      </c>
      <c r="G29" s="104">
        <f t="shared" si="1"/>
        <v>0</v>
      </c>
      <c r="H29" s="104">
        <f t="shared" si="2"/>
        <v>0</v>
      </c>
    </row>
    <row r="30" spans="5:8">
      <c r="E30" s="103"/>
      <c r="F30" s="104">
        <f t="shared" si="0"/>
        <v>0</v>
      </c>
      <c r="G30" s="104">
        <f t="shared" si="1"/>
        <v>0</v>
      </c>
      <c r="H30" s="104">
        <f t="shared" si="2"/>
        <v>0</v>
      </c>
    </row>
    <row r="31" spans="5:8">
      <c r="E31" s="103"/>
      <c r="F31" s="104">
        <f t="shared" si="0"/>
        <v>0</v>
      </c>
      <c r="G31" s="104">
        <f t="shared" si="1"/>
        <v>0</v>
      </c>
      <c r="H31" s="104">
        <f t="shared" si="2"/>
        <v>0</v>
      </c>
    </row>
    <row r="32" spans="5:8">
      <c r="E32" s="103"/>
      <c r="F32" s="104">
        <f t="shared" si="0"/>
        <v>0</v>
      </c>
      <c r="G32" s="104">
        <f t="shared" si="1"/>
        <v>0</v>
      </c>
      <c r="H32" s="104">
        <f t="shared" si="2"/>
        <v>0</v>
      </c>
    </row>
    <row r="33" spans="5:8">
      <c r="E33" s="103"/>
      <c r="F33" s="104">
        <f t="shared" si="0"/>
        <v>0</v>
      </c>
      <c r="G33" s="104">
        <f t="shared" si="1"/>
        <v>0</v>
      </c>
      <c r="H33" s="104">
        <f t="shared" si="2"/>
        <v>0</v>
      </c>
    </row>
    <row r="34" spans="5:8">
      <c r="E34" s="103"/>
      <c r="F34" s="104">
        <f t="shared" si="0"/>
        <v>0</v>
      </c>
      <c r="G34" s="104">
        <f t="shared" si="1"/>
        <v>0</v>
      </c>
      <c r="H34" s="104">
        <f t="shared" si="2"/>
        <v>0</v>
      </c>
    </row>
    <row r="35" spans="5:8">
      <c r="E35" s="103"/>
      <c r="F35" s="104">
        <f t="shared" si="0"/>
        <v>0</v>
      </c>
      <c r="G35" s="104">
        <f t="shared" si="1"/>
        <v>0</v>
      </c>
      <c r="H35" s="104">
        <f t="shared" si="2"/>
        <v>0</v>
      </c>
    </row>
    <row r="36" spans="5:8">
      <c r="E36" s="103"/>
      <c r="F36" s="104">
        <f t="shared" si="0"/>
        <v>0</v>
      </c>
      <c r="G36" s="104">
        <f t="shared" si="1"/>
        <v>0</v>
      </c>
      <c r="H36" s="104">
        <f t="shared" si="2"/>
        <v>0</v>
      </c>
    </row>
    <row r="37" spans="5:8">
      <c r="E37" s="103"/>
      <c r="F37" s="104">
        <f t="shared" si="0"/>
        <v>0</v>
      </c>
      <c r="G37" s="104">
        <f t="shared" si="1"/>
        <v>0</v>
      </c>
      <c r="H37" s="104">
        <f t="shared" si="2"/>
        <v>0</v>
      </c>
    </row>
    <row r="38" spans="5:8">
      <c r="E38" s="103"/>
      <c r="F38" s="104">
        <f t="shared" si="0"/>
        <v>0</v>
      </c>
      <c r="G38" s="104">
        <f t="shared" si="1"/>
        <v>0</v>
      </c>
      <c r="H38" s="104">
        <f t="shared" si="2"/>
        <v>0</v>
      </c>
    </row>
    <row r="39" spans="5:8">
      <c r="E39" s="103"/>
      <c r="F39" s="104">
        <f t="shared" si="0"/>
        <v>0</v>
      </c>
      <c r="G39" s="104">
        <f t="shared" si="1"/>
        <v>0</v>
      </c>
      <c r="H39" s="104">
        <f t="shared" si="2"/>
        <v>0</v>
      </c>
    </row>
    <row r="40" spans="5:8">
      <c r="E40" s="103"/>
      <c r="F40" s="104">
        <f t="shared" si="0"/>
        <v>0</v>
      </c>
      <c r="G40" s="104">
        <f t="shared" si="1"/>
        <v>0</v>
      </c>
      <c r="H40" s="104">
        <f t="shared" si="2"/>
        <v>0</v>
      </c>
    </row>
    <row r="41" spans="5:8">
      <c r="E41" s="103"/>
      <c r="F41" s="104">
        <f t="shared" si="0"/>
        <v>0</v>
      </c>
      <c r="G41" s="104">
        <f t="shared" si="1"/>
        <v>0</v>
      </c>
      <c r="H41" s="104">
        <f t="shared" si="2"/>
        <v>0</v>
      </c>
    </row>
    <row r="42" spans="5:8">
      <c r="E42" s="103"/>
      <c r="F42" s="104">
        <f t="shared" si="0"/>
        <v>0</v>
      </c>
      <c r="G42" s="104">
        <f t="shared" si="1"/>
        <v>0</v>
      </c>
      <c r="H42" s="104">
        <f t="shared" si="2"/>
        <v>0</v>
      </c>
    </row>
    <row r="43" spans="5:8">
      <c r="E43" s="103"/>
      <c r="F43" s="104">
        <f t="shared" si="0"/>
        <v>0</v>
      </c>
      <c r="G43" s="104">
        <f t="shared" si="1"/>
        <v>0</v>
      </c>
      <c r="H43" s="104">
        <f t="shared" si="2"/>
        <v>0</v>
      </c>
    </row>
    <row r="44" spans="5:8">
      <c r="E44" s="103"/>
      <c r="F44" s="104">
        <f t="shared" si="0"/>
        <v>0</v>
      </c>
      <c r="G44" s="104">
        <f t="shared" si="1"/>
        <v>0</v>
      </c>
      <c r="H44" s="104">
        <f t="shared" si="2"/>
        <v>0</v>
      </c>
    </row>
    <row r="45" spans="5:8">
      <c r="E45" s="103"/>
      <c r="F45" s="104">
        <f t="shared" si="0"/>
        <v>0</v>
      </c>
      <c r="G45" s="104">
        <f t="shared" si="1"/>
        <v>0</v>
      </c>
      <c r="H45" s="104">
        <f t="shared" si="2"/>
        <v>0</v>
      </c>
    </row>
    <row r="46" spans="5:8">
      <c r="E46" s="103"/>
      <c r="F46" s="104">
        <f t="shared" si="0"/>
        <v>0</v>
      </c>
      <c r="G46" s="104">
        <f t="shared" si="1"/>
        <v>0</v>
      </c>
      <c r="H46" s="104">
        <f t="shared" si="2"/>
        <v>0</v>
      </c>
    </row>
    <row r="47" spans="5:8">
      <c r="E47" s="103"/>
      <c r="F47" s="104">
        <f t="shared" si="0"/>
        <v>0</v>
      </c>
      <c r="G47" s="104">
        <f t="shared" si="1"/>
        <v>0</v>
      </c>
      <c r="H47" s="104">
        <f t="shared" si="2"/>
        <v>0</v>
      </c>
    </row>
    <row r="48" spans="5:8">
      <c r="E48" s="103"/>
      <c r="F48" s="104">
        <f t="shared" si="0"/>
        <v>0</v>
      </c>
      <c r="G48" s="104">
        <f t="shared" si="1"/>
        <v>0</v>
      </c>
      <c r="H48" s="104">
        <f t="shared" si="2"/>
        <v>0</v>
      </c>
    </row>
    <row r="49" spans="5:8">
      <c r="E49" s="103"/>
      <c r="F49" s="104">
        <f t="shared" si="0"/>
        <v>0</v>
      </c>
      <c r="G49" s="104">
        <f t="shared" si="1"/>
        <v>0</v>
      </c>
      <c r="H49" s="104">
        <f t="shared" si="2"/>
        <v>0</v>
      </c>
    </row>
    <row r="50" spans="5:8">
      <c r="E50" s="103"/>
      <c r="F50" s="104">
        <f t="shared" si="0"/>
        <v>0</v>
      </c>
      <c r="G50" s="104">
        <f t="shared" si="1"/>
        <v>0</v>
      </c>
      <c r="H50" s="104">
        <f t="shared" si="2"/>
        <v>0</v>
      </c>
    </row>
    <row r="51" spans="5:8">
      <c r="E51" s="103"/>
      <c r="F51" s="104">
        <f t="shared" si="0"/>
        <v>0</v>
      </c>
      <c r="G51" s="104">
        <f t="shared" si="1"/>
        <v>0</v>
      </c>
      <c r="H51" s="104">
        <f t="shared" si="2"/>
        <v>0</v>
      </c>
    </row>
    <row r="52" spans="5:8">
      <c r="F52" s="104">
        <f t="shared" si="0"/>
        <v>0</v>
      </c>
      <c r="G52" s="104">
        <f t="shared" si="1"/>
        <v>0</v>
      </c>
      <c r="H52" s="104">
        <f t="shared" si="2"/>
        <v>0</v>
      </c>
    </row>
    <row r="53" spans="5:8">
      <c r="F53" s="104">
        <f t="shared" si="0"/>
        <v>0</v>
      </c>
      <c r="G53" s="104">
        <f t="shared" si="1"/>
        <v>0</v>
      </c>
      <c r="H53" s="104">
        <f t="shared" si="2"/>
        <v>0</v>
      </c>
    </row>
    <row r="54" spans="5:8">
      <c r="F54" s="104">
        <f t="shared" si="0"/>
        <v>0</v>
      </c>
      <c r="G54" s="104">
        <f t="shared" si="1"/>
        <v>0</v>
      </c>
      <c r="H54" s="104">
        <f t="shared" si="2"/>
        <v>0</v>
      </c>
    </row>
    <row r="55" spans="5:8">
      <c r="F55" s="104">
        <f t="shared" si="0"/>
        <v>0</v>
      </c>
      <c r="G55" s="104">
        <f t="shared" si="1"/>
        <v>0</v>
      </c>
      <c r="H55" s="104">
        <f t="shared" si="2"/>
        <v>0</v>
      </c>
    </row>
  </sheetData>
  <mergeCells count="3">
    <mergeCell ref="A1:K1"/>
    <mergeCell ref="B4:D4"/>
    <mergeCell ref="A2:K2"/>
  </mergeCells>
  <phoneticPr fontId="23" type="noConversion"/>
  <pageMargins left="0.75" right="0.75" top="1" bottom="1" header="0.5" footer="0.5"/>
  <pageSetup scale="48" orientation="portrait" horizontalDpi="4294967292" verticalDpi="4294967292"/>
  <colBreaks count="1" manualBreakCount="1">
    <brk id="11"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125" zoomScaleNormal="125" zoomScalePageLayoutView="125" workbookViewId="0">
      <selection activeCell="B2" sqref="B2:H2"/>
    </sheetView>
  </sheetViews>
  <sheetFormatPr baseColWidth="10" defaultColWidth="8.83203125" defaultRowHeight="12" customHeight="1" x14ac:dyDescent="0"/>
  <cols>
    <col min="1" max="1" width="5" style="128" customWidth="1"/>
    <col min="2" max="2" width="20.5" customWidth="1"/>
    <col min="3" max="5" width="15.5" customWidth="1"/>
    <col min="6" max="6" width="16.33203125" customWidth="1"/>
    <col min="7" max="7" width="18.83203125" customWidth="1"/>
    <col min="8" max="8" width="15.83203125" customWidth="1"/>
  </cols>
  <sheetData>
    <row r="1" spans="2:8" ht="26">
      <c r="B1" s="138" t="s">
        <v>68</v>
      </c>
      <c r="C1" s="132"/>
      <c r="D1" s="132"/>
      <c r="E1" s="132"/>
      <c r="F1" s="132"/>
      <c r="G1" s="132"/>
      <c r="H1" s="132"/>
    </row>
    <row r="2" spans="2:8" ht="49" customHeight="1">
      <c r="B2" s="139" t="s">
        <v>204</v>
      </c>
      <c r="C2" s="140"/>
      <c r="D2" s="140"/>
      <c r="E2" s="140"/>
      <c r="F2" s="140"/>
      <c r="G2" s="140"/>
      <c r="H2" s="140"/>
    </row>
    <row r="3" spans="2:8" ht="18">
      <c r="C3" s="8" t="s">
        <v>136</v>
      </c>
      <c r="D3" s="9" t="s">
        <v>135</v>
      </c>
      <c r="E3" s="10" t="s">
        <v>130</v>
      </c>
      <c r="F3" t="s">
        <v>31</v>
      </c>
      <c r="G3" s="5" t="s">
        <v>77</v>
      </c>
      <c r="H3" s="31"/>
    </row>
    <row r="4" spans="2:8">
      <c r="B4" s="1" t="s">
        <v>33</v>
      </c>
      <c r="C4" s="32">
        <f>C5+C6</f>
        <v>112</v>
      </c>
      <c r="D4" s="33">
        <f>D5+D6</f>
        <v>392</v>
      </c>
      <c r="E4" s="34">
        <f>E5+E6</f>
        <v>232</v>
      </c>
      <c r="F4" t="s">
        <v>188</v>
      </c>
    </row>
    <row r="5" spans="2:8">
      <c r="B5" s="1" t="s">
        <v>40</v>
      </c>
      <c r="C5" s="32">
        <f>SUM(C10:C14)</f>
        <v>100</v>
      </c>
      <c r="D5" s="33">
        <f>SUM(D10:D14)</f>
        <v>380</v>
      </c>
      <c r="E5" s="34">
        <f>SUM(E10:E14)</f>
        <v>220</v>
      </c>
      <c r="F5" s="105" t="s">
        <v>188</v>
      </c>
    </row>
    <row r="6" spans="2:8">
      <c r="B6" s="1" t="s">
        <v>45</v>
      </c>
      <c r="C6" s="32">
        <f>SUM(C18:C23)</f>
        <v>12</v>
      </c>
      <c r="D6" s="33">
        <f>SUM(D18:D23)</f>
        <v>12</v>
      </c>
      <c r="E6" s="34">
        <f>SUM(E18:E23)</f>
        <v>12</v>
      </c>
      <c r="F6" s="105" t="s">
        <v>188</v>
      </c>
    </row>
    <row r="8" spans="2:8">
      <c r="B8" s="35" t="s">
        <v>80</v>
      </c>
    </row>
    <row r="9" spans="2:8">
      <c r="B9" s="36" t="s">
        <v>85</v>
      </c>
    </row>
    <row r="10" spans="2:8">
      <c r="B10" s="31">
        <v>15</v>
      </c>
      <c r="C10" s="37">
        <v>90</v>
      </c>
      <c r="D10" s="38">
        <v>180</v>
      </c>
      <c r="E10" s="39">
        <v>120</v>
      </c>
      <c r="F10" t="s">
        <v>139</v>
      </c>
    </row>
    <row r="11" spans="2:8">
      <c r="B11" s="31">
        <v>2</v>
      </c>
      <c r="C11" s="37">
        <v>10</v>
      </c>
      <c r="D11" s="38">
        <v>200</v>
      </c>
      <c r="E11" s="39">
        <v>100</v>
      </c>
      <c r="F11" t="s">
        <v>140</v>
      </c>
    </row>
    <row r="12" spans="2:8">
      <c r="B12" s="31"/>
      <c r="C12" s="37">
        <v>0</v>
      </c>
      <c r="D12" s="38">
        <v>0</v>
      </c>
      <c r="E12" s="39">
        <v>0</v>
      </c>
    </row>
    <row r="13" spans="2:8">
      <c r="B13" s="31"/>
      <c r="C13" s="37">
        <v>0</v>
      </c>
      <c r="D13" s="38">
        <v>0</v>
      </c>
      <c r="E13" s="39">
        <v>0</v>
      </c>
    </row>
    <row r="14" spans="2:8">
      <c r="B14" s="31"/>
      <c r="C14" s="37">
        <v>0</v>
      </c>
      <c r="D14" s="38">
        <v>0</v>
      </c>
      <c r="E14" s="39">
        <v>0</v>
      </c>
    </row>
    <row r="15" spans="2:8">
      <c r="B15" s="1" t="s">
        <v>36</v>
      </c>
      <c r="C15" s="14">
        <f>(((((C10*$B$10)+(C11*$B$11))+(C12*$B$12))+(C13*$B$13))+(C14*$B$14))-(SUM(C10:C14)*$H$3)</f>
        <v>1370</v>
      </c>
      <c r="D15" s="15">
        <f>(((((D10*$B$10)+(D11*$B$11))+(D12*$B$12))+(D13*$B$13))+(D14*$B$14))-(SUM(D10:D14)*$H$3)</f>
        <v>3100</v>
      </c>
      <c r="E15" s="16">
        <f>(((((E10*$B$10)+(E11*$B$11))+(E12*$B$12))+(E13*$B$13))+(E14*$B$14))-(SUM(E10:E14)*$H$3)</f>
        <v>2000</v>
      </c>
    </row>
    <row r="17" spans="2:5">
      <c r="B17" s="40" t="s">
        <v>48</v>
      </c>
    </row>
    <row r="18" spans="2:5">
      <c r="B18" s="5" t="s">
        <v>137</v>
      </c>
      <c r="C18" s="37">
        <v>12</v>
      </c>
      <c r="D18" s="38">
        <v>12</v>
      </c>
      <c r="E18" s="39">
        <v>12</v>
      </c>
    </row>
    <row r="19" spans="2:5">
      <c r="B19" s="5"/>
      <c r="C19" s="37">
        <v>0</v>
      </c>
      <c r="D19" s="38">
        <v>0</v>
      </c>
      <c r="E19" s="39">
        <v>0</v>
      </c>
    </row>
    <row r="20" spans="2:5">
      <c r="B20" s="5"/>
      <c r="C20" s="37">
        <v>0</v>
      </c>
      <c r="D20" s="38">
        <v>0</v>
      </c>
      <c r="E20" s="39">
        <v>0</v>
      </c>
    </row>
    <row r="21" spans="2:5">
      <c r="B21" s="5"/>
      <c r="C21" s="37">
        <v>0</v>
      </c>
      <c r="D21" s="38">
        <v>0</v>
      </c>
      <c r="E21" s="39">
        <v>0</v>
      </c>
    </row>
    <row r="22" spans="2:5">
      <c r="B22" s="5"/>
      <c r="C22" s="37">
        <v>0</v>
      </c>
      <c r="D22" s="38">
        <v>0</v>
      </c>
      <c r="E22" s="39">
        <v>0</v>
      </c>
    </row>
    <row r="23" spans="2:5">
      <c r="B23" s="5"/>
      <c r="C23" s="37">
        <v>0</v>
      </c>
      <c r="D23" s="38">
        <v>0</v>
      </c>
      <c r="E23" s="39">
        <v>0</v>
      </c>
    </row>
    <row r="25" spans="2:5" ht="12" customHeight="1">
      <c r="B25" t="s">
        <v>200</v>
      </c>
    </row>
    <row r="26" spans="2:5" ht="12" customHeight="1">
      <c r="B26" t="s">
        <v>201</v>
      </c>
    </row>
    <row r="27" spans="2:5" ht="12" customHeight="1">
      <c r="B27" t="s">
        <v>138</v>
      </c>
    </row>
    <row r="28" spans="2:5" ht="12" customHeight="1">
      <c r="B28" t="s">
        <v>202</v>
      </c>
    </row>
    <row r="29" spans="2:5" ht="12" customHeight="1">
      <c r="B29" t="s">
        <v>141</v>
      </c>
    </row>
    <row r="30" spans="2:5" ht="12" customHeight="1">
      <c r="B30" t="s">
        <v>203</v>
      </c>
    </row>
  </sheetData>
  <mergeCells count="2">
    <mergeCell ref="B1:H1"/>
    <mergeCell ref="B2:H2"/>
  </mergeCells>
  <phoneticPr fontId="23" type="noConversion"/>
  <pageMargins left="0.75" right="0.75" top="1" bottom="1" header="0.5" footer="0.5"/>
  <pageSetup paperSize="9" scale="99"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54"/>
  <sheetViews>
    <sheetView zoomScale="150" zoomScaleNormal="150" zoomScalePageLayoutView="150" workbookViewId="0">
      <selection activeCell="A22" sqref="A22"/>
    </sheetView>
  </sheetViews>
  <sheetFormatPr baseColWidth="10" defaultColWidth="8.83203125" defaultRowHeight="12" customHeight="1" x14ac:dyDescent="0"/>
  <cols>
    <col min="1" max="1" width="8.83203125" customWidth="1"/>
    <col min="2" max="2" width="16.5" customWidth="1"/>
    <col min="3" max="5" width="19.83203125" customWidth="1"/>
    <col min="6" max="6" width="11" customWidth="1"/>
    <col min="7" max="7" width="12.33203125" customWidth="1"/>
  </cols>
  <sheetData>
    <row r="1" spans="1:7" ht="26">
      <c r="A1" s="138" t="s">
        <v>35</v>
      </c>
      <c r="B1" s="132"/>
      <c r="C1" s="132"/>
      <c r="D1" s="132"/>
      <c r="E1" s="132"/>
      <c r="F1" s="132"/>
      <c r="G1" s="132"/>
    </row>
    <row r="2" spans="1:7" ht="64" customHeight="1">
      <c r="A2" s="139" t="s">
        <v>206</v>
      </c>
      <c r="B2" s="141"/>
      <c r="C2" s="141"/>
      <c r="D2" s="141"/>
      <c r="E2" s="141"/>
      <c r="F2" s="141"/>
      <c r="G2" s="141"/>
    </row>
    <row r="3" spans="1:7" ht="18">
      <c r="B3" s="8" t="s">
        <v>136</v>
      </c>
      <c r="C3" s="9" t="s">
        <v>142</v>
      </c>
      <c r="D3" s="10" t="s">
        <v>130</v>
      </c>
    </row>
    <row r="4" spans="1:7" ht="15">
      <c r="A4" s="41" t="s">
        <v>75</v>
      </c>
      <c r="B4" s="42">
        <f>SUM(C21:C50)</f>
        <v>0</v>
      </c>
      <c r="C4" s="43">
        <f>SUM(D21:D50)</f>
        <v>0</v>
      </c>
      <c r="D4" s="44">
        <f>SUM(E21:E50)</f>
        <v>0</v>
      </c>
    </row>
    <row r="5" spans="1:7">
      <c r="A5" s="1" t="s">
        <v>27</v>
      </c>
      <c r="B5" s="45">
        <v>0</v>
      </c>
      <c r="C5" s="46">
        <v>0</v>
      </c>
      <c r="D5" s="47">
        <v>0</v>
      </c>
    </row>
    <row r="6" spans="1:7">
      <c r="A6" s="1" t="s">
        <v>17</v>
      </c>
      <c r="B6" s="45">
        <v>0</v>
      </c>
      <c r="C6" s="46">
        <v>0</v>
      </c>
      <c r="D6" s="47">
        <v>0</v>
      </c>
    </row>
    <row r="7" spans="1:7">
      <c r="A7" s="21"/>
      <c r="B7" s="21"/>
      <c r="C7" s="21"/>
      <c r="D7" s="21"/>
      <c r="E7" s="21"/>
      <c r="F7" s="21"/>
    </row>
    <row r="8" spans="1:7">
      <c r="A8" s="48"/>
      <c r="B8" s="49" t="s">
        <v>59</v>
      </c>
      <c r="C8" s="49" t="s">
        <v>62</v>
      </c>
      <c r="D8" s="49" t="s">
        <v>14</v>
      </c>
      <c r="E8" s="49" t="s">
        <v>76</v>
      </c>
      <c r="F8" s="50" t="s">
        <v>17</v>
      </c>
      <c r="G8" s="51"/>
    </row>
    <row r="9" spans="1:7">
      <c r="A9" s="52" t="s">
        <v>90</v>
      </c>
      <c r="B9" s="53">
        <v>20000</v>
      </c>
      <c r="C9" s="53">
        <f t="shared" ref="C9:C14" si="0">B9*0.75</f>
        <v>15000</v>
      </c>
      <c r="D9" s="54">
        <v>1</v>
      </c>
      <c r="E9" s="54">
        <v>2</v>
      </c>
      <c r="F9" s="55">
        <v>5</v>
      </c>
      <c r="G9" s="51"/>
    </row>
    <row r="10" spans="1:7">
      <c r="A10" s="52" t="s">
        <v>207</v>
      </c>
      <c r="B10" s="31">
        <v>14000</v>
      </c>
      <c r="C10" s="31">
        <f t="shared" si="0"/>
        <v>10500</v>
      </c>
      <c r="D10" s="6">
        <v>3</v>
      </c>
      <c r="E10" s="6">
        <v>2</v>
      </c>
      <c r="F10" s="56">
        <v>5</v>
      </c>
      <c r="G10" s="51"/>
    </row>
    <row r="11" spans="1:7">
      <c r="A11" s="52" t="s">
        <v>2</v>
      </c>
      <c r="B11" s="31">
        <v>9000</v>
      </c>
      <c r="C11" s="31">
        <f t="shared" si="0"/>
        <v>6750</v>
      </c>
      <c r="D11" s="6">
        <v>5</v>
      </c>
      <c r="E11" s="6">
        <v>2</v>
      </c>
      <c r="F11" s="56">
        <v>2</v>
      </c>
      <c r="G11" s="51"/>
    </row>
    <row r="12" spans="1:7">
      <c r="A12" s="52" t="s">
        <v>10</v>
      </c>
      <c r="B12" s="31">
        <v>6000</v>
      </c>
      <c r="C12" s="31">
        <f t="shared" si="0"/>
        <v>4500</v>
      </c>
      <c r="D12" s="6">
        <v>20</v>
      </c>
      <c r="E12" s="6">
        <v>2</v>
      </c>
      <c r="F12" s="56">
        <v>2</v>
      </c>
      <c r="G12" s="51"/>
    </row>
    <row r="13" spans="1:7">
      <c r="A13" s="52" t="s">
        <v>88</v>
      </c>
      <c r="B13" s="31">
        <v>3000</v>
      </c>
      <c r="C13" s="31">
        <f t="shared" si="0"/>
        <v>2250</v>
      </c>
      <c r="D13" s="6">
        <v>5</v>
      </c>
      <c r="E13" s="6">
        <v>2</v>
      </c>
      <c r="F13" s="56">
        <v>0</v>
      </c>
      <c r="G13" s="51"/>
    </row>
    <row r="14" spans="1:7">
      <c r="A14" s="52" t="s">
        <v>208</v>
      </c>
      <c r="B14" s="31">
        <v>1000</v>
      </c>
      <c r="C14" s="31">
        <f t="shared" si="0"/>
        <v>750</v>
      </c>
      <c r="D14" s="6">
        <v>5</v>
      </c>
      <c r="E14" s="6">
        <v>0</v>
      </c>
      <c r="F14" s="56">
        <v>2</v>
      </c>
      <c r="G14" s="51"/>
    </row>
    <row r="15" spans="1:7">
      <c r="A15" s="52" t="s">
        <v>55</v>
      </c>
      <c r="B15" s="31">
        <v>5000</v>
      </c>
      <c r="C15" s="31" t="s">
        <v>7</v>
      </c>
      <c r="D15" s="6">
        <v>5</v>
      </c>
      <c r="E15" s="6">
        <v>5</v>
      </c>
      <c r="F15" s="56">
        <v>0</v>
      </c>
      <c r="G15" s="51"/>
    </row>
    <row r="16" spans="1:7">
      <c r="A16" s="52" t="s">
        <v>67</v>
      </c>
      <c r="B16" s="31">
        <v>4000</v>
      </c>
      <c r="C16" s="31" t="s">
        <v>7</v>
      </c>
      <c r="D16" s="6">
        <v>2</v>
      </c>
      <c r="E16" s="6">
        <v>0</v>
      </c>
      <c r="F16" s="56">
        <v>0</v>
      </c>
      <c r="G16" s="51"/>
    </row>
    <row r="17" spans="1:7">
      <c r="A17" s="57" t="s">
        <v>19</v>
      </c>
      <c r="B17" s="58">
        <v>1500</v>
      </c>
      <c r="C17" s="58" t="s">
        <v>7</v>
      </c>
      <c r="D17" s="59">
        <v>4</v>
      </c>
      <c r="E17" s="59">
        <v>0</v>
      </c>
      <c r="F17" s="60">
        <v>0</v>
      </c>
      <c r="G17" s="51"/>
    </row>
    <row r="18" spans="1:7">
      <c r="A18" s="23"/>
      <c r="B18" s="23"/>
      <c r="C18" s="23"/>
      <c r="D18" s="23"/>
      <c r="E18" s="23"/>
      <c r="F18" s="23"/>
    </row>
    <row r="19" spans="1:7" ht="18">
      <c r="C19" s="8" t="s">
        <v>136</v>
      </c>
      <c r="D19" s="9" t="s">
        <v>135</v>
      </c>
      <c r="E19" s="10" t="s">
        <v>130</v>
      </c>
    </row>
    <row r="20" spans="1:7">
      <c r="A20" s="61" t="s">
        <v>93</v>
      </c>
      <c r="B20" s="61" t="s">
        <v>52</v>
      </c>
      <c r="C20" s="61" t="s">
        <v>59</v>
      </c>
      <c r="D20" s="61" t="s">
        <v>59</v>
      </c>
      <c r="E20" s="61" t="s">
        <v>59</v>
      </c>
    </row>
    <row r="21" spans="1:7">
      <c r="A21" s="54" t="s">
        <v>90</v>
      </c>
      <c r="B21" s="23"/>
      <c r="C21" s="11">
        <v>0</v>
      </c>
      <c r="D21" s="12">
        <v>0</v>
      </c>
      <c r="E21" s="64">
        <v>0</v>
      </c>
    </row>
    <row r="22" spans="1:7">
      <c r="A22" s="6" t="s">
        <v>207</v>
      </c>
      <c r="C22" s="11">
        <v>0</v>
      </c>
      <c r="D22" s="12">
        <v>0</v>
      </c>
      <c r="E22" s="13">
        <v>0</v>
      </c>
    </row>
    <row r="23" spans="1:7" hidden="1">
      <c r="A23" s="6" t="s">
        <v>207</v>
      </c>
      <c r="C23" s="11">
        <v>0</v>
      </c>
      <c r="D23" s="12">
        <v>0</v>
      </c>
      <c r="E23" s="13">
        <v>0</v>
      </c>
    </row>
    <row r="24" spans="1:7" hidden="1">
      <c r="A24" s="6" t="s">
        <v>207</v>
      </c>
      <c r="C24" s="11">
        <v>0</v>
      </c>
      <c r="D24" s="12">
        <v>0</v>
      </c>
      <c r="E24" s="13">
        <v>0</v>
      </c>
    </row>
    <row r="25" spans="1:7" hidden="1">
      <c r="A25" s="6" t="s">
        <v>2</v>
      </c>
      <c r="C25" s="11">
        <v>0</v>
      </c>
      <c r="D25" s="12">
        <v>0</v>
      </c>
      <c r="E25" s="13">
        <v>0</v>
      </c>
    </row>
    <row r="26" spans="1:7" hidden="1">
      <c r="A26" s="6" t="s">
        <v>2</v>
      </c>
      <c r="C26" s="11">
        <v>0</v>
      </c>
      <c r="D26" s="12">
        <v>0</v>
      </c>
      <c r="E26" s="13">
        <v>0</v>
      </c>
    </row>
    <row r="27" spans="1:7" hidden="1">
      <c r="A27" s="6" t="s">
        <v>2</v>
      </c>
      <c r="C27" s="11">
        <v>0</v>
      </c>
      <c r="D27" s="12">
        <v>0</v>
      </c>
      <c r="E27" s="13">
        <v>0</v>
      </c>
    </row>
    <row r="28" spans="1:7">
      <c r="A28" s="6" t="s">
        <v>2</v>
      </c>
      <c r="C28" s="11">
        <v>0</v>
      </c>
      <c r="D28" s="12">
        <v>0</v>
      </c>
      <c r="E28" s="13">
        <v>0</v>
      </c>
    </row>
    <row r="29" spans="1:7" hidden="1">
      <c r="A29" s="6" t="s">
        <v>2</v>
      </c>
      <c r="C29" s="11">
        <v>0</v>
      </c>
      <c r="D29" s="12">
        <v>0</v>
      </c>
      <c r="E29" s="13">
        <v>0</v>
      </c>
    </row>
    <row r="30" spans="1:7" hidden="1">
      <c r="A30" s="6" t="s">
        <v>10</v>
      </c>
      <c r="C30" s="11">
        <v>0</v>
      </c>
      <c r="D30" s="12">
        <v>0</v>
      </c>
      <c r="E30" s="13">
        <v>0</v>
      </c>
    </row>
    <row r="31" spans="1:7" hidden="1">
      <c r="A31" s="6" t="s">
        <v>10</v>
      </c>
      <c r="C31" s="11">
        <v>0</v>
      </c>
      <c r="D31" s="12">
        <v>0</v>
      </c>
      <c r="E31" s="13">
        <v>0</v>
      </c>
    </row>
    <row r="32" spans="1:7" hidden="1">
      <c r="A32" s="6" t="s">
        <v>10</v>
      </c>
      <c r="C32" s="11">
        <v>0</v>
      </c>
      <c r="D32" s="12">
        <v>0</v>
      </c>
      <c r="E32" s="13">
        <v>0</v>
      </c>
    </row>
    <row r="33" spans="1:5" hidden="1">
      <c r="A33" s="6" t="s">
        <v>10</v>
      </c>
      <c r="C33" s="11">
        <v>0</v>
      </c>
      <c r="D33" s="12">
        <v>0</v>
      </c>
      <c r="E33" s="13">
        <v>0</v>
      </c>
    </row>
    <row r="34" spans="1:5" hidden="1">
      <c r="A34" s="6" t="s">
        <v>10</v>
      </c>
      <c r="C34" s="11">
        <v>0</v>
      </c>
      <c r="D34" s="12">
        <v>0</v>
      </c>
      <c r="E34" s="13">
        <v>0</v>
      </c>
    </row>
    <row r="35" spans="1:5" hidden="1">
      <c r="A35" s="6" t="s">
        <v>10</v>
      </c>
      <c r="C35" s="11">
        <v>0</v>
      </c>
      <c r="D35" s="12">
        <v>0</v>
      </c>
      <c r="E35" s="13">
        <v>0</v>
      </c>
    </row>
    <row r="36" spans="1:5" hidden="1">
      <c r="A36" s="6" t="s">
        <v>10</v>
      </c>
      <c r="C36" s="11">
        <v>0</v>
      </c>
      <c r="D36" s="12">
        <v>0</v>
      </c>
      <c r="E36" s="13">
        <v>0</v>
      </c>
    </row>
    <row r="37" spans="1:5" hidden="1">
      <c r="A37" s="6" t="s">
        <v>10</v>
      </c>
      <c r="C37" s="11">
        <v>0</v>
      </c>
      <c r="D37" s="12">
        <v>0</v>
      </c>
      <c r="E37" s="13">
        <v>0</v>
      </c>
    </row>
    <row r="38" spans="1:5" hidden="1">
      <c r="A38" s="6" t="s">
        <v>10</v>
      </c>
      <c r="C38" s="11">
        <v>0</v>
      </c>
      <c r="D38" s="12">
        <v>0</v>
      </c>
      <c r="E38" s="13">
        <v>0</v>
      </c>
    </row>
    <row r="39" spans="1:5">
      <c r="A39" s="6" t="s">
        <v>10</v>
      </c>
      <c r="C39" s="11">
        <v>0</v>
      </c>
      <c r="D39" s="12">
        <v>0</v>
      </c>
      <c r="E39" s="13">
        <v>0</v>
      </c>
    </row>
    <row r="40" spans="1:5">
      <c r="A40" s="6" t="s">
        <v>55</v>
      </c>
      <c r="C40" s="11">
        <v>0</v>
      </c>
      <c r="D40" s="12">
        <v>0</v>
      </c>
      <c r="E40" s="13">
        <v>0</v>
      </c>
    </row>
    <row r="41" spans="1:5" hidden="1">
      <c r="A41" s="6" t="s">
        <v>55</v>
      </c>
      <c r="C41" s="11">
        <v>0</v>
      </c>
      <c r="D41" s="12">
        <v>0</v>
      </c>
      <c r="E41" s="13">
        <v>0</v>
      </c>
    </row>
    <row r="42" spans="1:5" hidden="1">
      <c r="A42" s="6" t="s">
        <v>55</v>
      </c>
      <c r="C42" s="11">
        <v>0</v>
      </c>
      <c r="D42" s="12">
        <v>0</v>
      </c>
      <c r="E42" s="13">
        <v>0</v>
      </c>
    </row>
    <row r="43" spans="1:5" hidden="1">
      <c r="A43" s="6" t="s">
        <v>55</v>
      </c>
      <c r="C43" s="11">
        <v>0</v>
      </c>
      <c r="D43" s="12">
        <v>0</v>
      </c>
      <c r="E43" s="13">
        <v>0</v>
      </c>
    </row>
    <row r="44" spans="1:5" hidden="1">
      <c r="A44" s="6" t="s">
        <v>55</v>
      </c>
      <c r="C44" s="11">
        <v>0</v>
      </c>
      <c r="D44" s="12">
        <v>0</v>
      </c>
      <c r="E44" s="13">
        <v>0</v>
      </c>
    </row>
    <row r="45" spans="1:5" hidden="1">
      <c r="A45" s="6" t="s">
        <v>67</v>
      </c>
      <c r="C45" s="11">
        <v>0</v>
      </c>
      <c r="D45" s="12">
        <v>0</v>
      </c>
      <c r="E45" s="13">
        <v>0</v>
      </c>
    </row>
    <row r="46" spans="1:5">
      <c r="A46" s="6" t="s">
        <v>67</v>
      </c>
      <c r="C46" s="11">
        <v>0</v>
      </c>
      <c r="D46" s="12">
        <v>0</v>
      </c>
      <c r="E46" s="13">
        <v>0</v>
      </c>
    </row>
    <row r="47" spans="1:5" hidden="1">
      <c r="A47" s="6" t="s">
        <v>19</v>
      </c>
      <c r="C47" s="11">
        <v>0</v>
      </c>
      <c r="D47" s="12">
        <v>0</v>
      </c>
      <c r="E47" s="13">
        <v>0</v>
      </c>
    </row>
    <row r="48" spans="1:5" hidden="1">
      <c r="A48" s="6" t="s">
        <v>19</v>
      </c>
      <c r="C48" s="11">
        <v>0</v>
      </c>
      <c r="D48" s="12">
        <v>0</v>
      </c>
      <c r="E48" s="13">
        <v>0</v>
      </c>
    </row>
    <row r="49" spans="1:5" hidden="1">
      <c r="A49" s="6" t="s">
        <v>19</v>
      </c>
      <c r="C49" s="11">
        <v>0</v>
      </c>
      <c r="D49" s="12">
        <v>0</v>
      </c>
      <c r="E49" s="13">
        <v>0</v>
      </c>
    </row>
    <row r="50" spans="1:5">
      <c r="A50" s="6" t="s">
        <v>19</v>
      </c>
      <c r="C50" s="11">
        <v>0</v>
      </c>
      <c r="D50" s="12">
        <v>0</v>
      </c>
      <c r="E50" s="13">
        <v>0</v>
      </c>
    </row>
    <row r="52" spans="1:5" ht="12" customHeight="1">
      <c r="A52" s="6" t="s">
        <v>205</v>
      </c>
    </row>
    <row r="53" spans="1:5" ht="12" customHeight="1">
      <c r="A53" s="6"/>
    </row>
    <row r="54" spans="1:5" ht="12" customHeight="1">
      <c r="A54" s="6"/>
    </row>
  </sheetData>
  <mergeCells count="2">
    <mergeCell ref="A1:G1"/>
    <mergeCell ref="A2:G2"/>
  </mergeCells>
  <phoneticPr fontId="23" type="noConversion"/>
  <pageMargins left="0.75" right="0.75" top="1" bottom="1" header="0.5" footer="0.5"/>
  <pageSetup paperSize="9" scale="74" orientation="portrait" horizontalDpi="300" verticalDpi="300"/>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150" zoomScaleNormal="150" zoomScalePageLayoutView="150" workbookViewId="0">
      <selection activeCell="B10" sqref="B10"/>
    </sheetView>
  </sheetViews>
  <sheetFormatPr baseColWidth="10" defaultColWidth="8.83203125" defaultRowHeight="12" customHeight="1" x14ac:dyDescent="0"/>
  <cols>
    <col min="1" max="1" width="5.33203125" style="128" customWidth="1"/>
    <col min="2" max="2" width="23.83203125" customWidth="1"/>
    <col min="3" max="3" width="10" bestFit="1" customWidth="1"/>
    <col min="4" max="5" width="10.5" bestFit="1" customWidth="1"/>
    <col min="6" max="6" width="7.6640625" bestFit="1" customWidth="1"/>
    <col min="7" max="7" width="10" bestFit="1" customWidth="1"/>
    <col min="8" max="8" width="10.5" bestFit="1" customWidth="1"/>
    <col min="9" max="9" width="7.33203125" bestFit="1" customWidth="1"/>
    <col min="10" max="10" width="8.83203125" customWidth="1"/>
    <col min="11" max="11" width="14.6640625" customWidth="1"/>
  </cols>
  <sheetData>
    <row r="1" spans="1:11" ht="26">
      <c r="B1" s="138" t="s">
        <v>34</v>
      </c>
      <c r="C1" s="132"/>
      <c r="D1" s="132"/>
      <c r="E1" s="132"/>
      <c r="F1" s="132"/>
      <c r="G1" s="132"/>
      <c r="H1" s="132"/>
      <c r="I1" s="132"/>
      <c r="J1" s="132"/>
      <c r="K1" s="132"/>
    </row>
    <row r="2" spans="1:11" ht="15">
      <c r="B2" s="139" t="s">
        <v>143</v>
      </c>
      <c r="C2" s="141"/>
      <c r="D2" s="141"/>
      <c r="E2" s="141"/>
      <c r="F2" s="141"/>
      <c r="G2" s="141"/>
      <c r="H2" s="141"/>
      <c r="I2" s="141"/>
      <c r="J2" s="141"/>
      <c r="K2" s="141"/>
    </row>
    <row r="4" spans="1:11" ht="15">
      <c r="C4" s="65" t="s">
        <v>136</v>
      </c>
      <c r="D4" s="66" t="s">
        <v>135</v>
      </c>
      <c r="E4" s="67" t="s">
        <v>130</v>
      </c>
    </row>
    <row r="5" spans="1:11" ht="15">
      <c r="B5" s="41" t="s">
        <v>6</v>
      </c>
      <c r="C5" s="68">
        <f>G25-$E$8</f>
        <v>0</v>
      </c>
      <c r="D5" s="72">
        <f>H25-$E$8</f>
        <v>0</v>
      </c>
      <c r="E5" s="73">
        <f>I25-$E$8</f>
        <v>0</v>
      </c>
    </row>
    <row r="8" spans="1:11" ht="18">
      <c r="B8" s="74" t="s">
        <v>58</v>
      </c>
      <c r="D8" s="74" t="s">
        <v>75</v>
      </c>
      <c r="E8" s="75">
        <f>SUM(E11:E13)</f>
        <v>0</v>
      </c>
    </row>
    <row r="9" spans="1:11">
      <c r="B9" s="142" t="s">
        <v>198</v>
      </c>
      <c r="C9" s="132"/>
      <c r="D9" s="132"/>
      <c r="E9" s="132"/>
      <c r="F9" s="132"/>
      <c r="G9" s="132"/>
      <c r="H9" s="132"/>
      <c r="I9" s="132"/>
      <c r="J9" s="132"/>
    </row>
    <row r="10" spans="1:11">
      <c r="B10" s="61" t="s">
        <v>0</v>
      </c>
      <c r="C10" s="61" t="s">
        <v>85</v>
      </c>
      <c r="D10" s="61" t="s">
        <v>92</v>
      </c>
      <c r="E10" s="61" t="s">
        <v>75</v>
      </c>
      <c r="F10" s="61" t="s">
        <v>21</v>
      </c>
      <c r="G10" s="61" t="s">
        <v>16</v>
      </c>
    </row>
    <row r="11" spans="1:11">
      <c r="B11" s="22" t="s">
        <v>18</v>
      </c>
      <c r="C11" s="53">
        <v>12</v>
      </c>
      <c r="D11" s="54">
        <v>0</v>
      </c>
      <c r="E11" s="53">
        <f>D11*C11</f>
        <v>0</v>
      </c>
      <c r="F11" s="23"/>
      <c r="G11" s="23"/>
    </row>
    <row r="12" spans="1:11">
      <c r="B12" s="5" t="s">
        <v>144</v>
      </c>
      <c r="C12" s="31">
        <v>25</v>
      </c>
      <c r="D12" s="6">
        <v>0</v>
      </c>
      <c r="E12" s="31">
        <f>D12*C12</f>
        <v>0</v>
      </c>
    </row>
    <row r="13" spans="1:11" s="91" customFormat="1">
      <c r="A13" s="128"/>
      <c r="B13" s="5" t="s">
        <v>146</v>
      </c>
      <c r="C13" s="31">
        <v>5</v>
      </c>
      <c r="D13" s="6">
        <v>0</v>
      </c>
      <c r="E13" s="31">
        <f>D13*C13</f>
        <v>0</v>
      </c>
    </row>
    <row r="14" spans="1:11" s="91" customFormat="1">
      <c r="A14" s="128"/>
      <c r="B14" s="5"/>
      <c r="C14" s="31"/>
      <c r="D14" s="6"/>
      <c r="E14" s="31"/>
    </row>
    <row r="16" spans="1:11" ht="18">
      <c r="B16" s="74" t="s">
        <v>51</v>
      </c>
      <c r="D16" s="143" t="s">
        <v>82</v>
      </c>
      <c r="E16" s="132"/>
      <c r="F16" s="132"/>
      <c r="G16" s="143" t="s">
        <v>36</v>
      </c>
      <c r="H16" s="132"/>
      <c r="I16" s="132"/>
    </row>
    <row r="17" spans="2:9" ht="15">
      <c r="B17" s="61" t="s">
        <v>0</v>
      </c>
      <c r="C17" s="61" t="s">
        <v>187</v>
      </c>
      <c r="D17" s="65" t="s">
        <v>136</v>
      </c>
      <c r="E17" s="66" t="s">
        <v>135</v>
      </c>
      <c r="F17" s="67" t="s">
        <v>130</v>
      </c>
      <c r="G17" s="65" t="s">
        <v>136</v>
      </c>
      <c r="H17" s="66" t="s">
        <v>135</v>
      </c>
      <c r="I17" s="67" t="s">
        <v>130</v>
      </c>
    </row>
    <row r="18" spans="2:9">
      <c r="B18" s="54" t="s">
        <v>18</v>
      </c>
      <c r="C18" s="53">
        <v>15</v>
      </c>
      <c r="D18" s="69">
        <v>0</v>
      </c>
      <c r="E18" s="70">
        <v>0</v>
      </c>
      <c r="F18" s="71">
        <v>0</v>
      </c>
      <c r="G18" s="62">
        <f>D18*$C$18</f>
        <v>0</v>
      </c>
      <c r="H18" s="63">
        <f>E18*$C$18</f>
        <v>0</v>
      </c>
      <c r="I18" s="64">
        <f>F18*$C$18</f>
        <v>0</v>
      </c>
    </row>
    <row r="19" spans="2:9">
      <c r="B19" s="92" t="s">
        <v>144</v>
      </c>
      <c r="C19" s="31">
        <v>30</v>
      </c>
      <c r="D19" s="37">
        <v>0</v>
      </c>
      <c r="E19" s="38">
        <v>0</v>
      </c>
      <c r="F19" s="39">
        <v>0</v>
      </c>
      <c r="G19" s="11">
        <f>D19*$C$19</f>
        <v>0</v>
      </c>
      <c r="H19" s="12">
        <f>E19*$C$19</f>
        <v>0</v>
      </c>
      <c r="I19" s="13">
        <f>F19*$C$19</f>
        <v>0</v>
      </c>
    </row>
    <row r="20" spans="2:9">
      <c r="B20" s="6" t="s">
        <v>145</v>
      </c>
      <c r="C20" s="31">
        <v>7.5</v>
      </c>
      <c r="D20" s="37">
        <v>0</v>
      </c>
      <c r="E20" s="38">
        <v>0</v>
      </c>
      <c r="F20" s="39">
        <v>0</v>
      </c>
      <c r="G20" s="11">
        <f>D20*$C$20</f>
        <v>0</v>
      </c>
      <c r="H20" s="12">
        <f>E20*$C$20</f>
        <v>0</v>
      </c>
      <c r="I20" s="13">
        <f>F20*$C$20</f>
        <v>0</v>
      </c>
    </row>
    <row r="21" spans="2:9">
      <c r="B21" s="6"/>
      <c r="C21" s="31">
        <v>0</v>
      </c>
      <c r="D21" s="37">
        <v>0</v>
      </c>
      <c r="E21" s="38">
        <v>0</v>
      </c>
      <c r="F21" s="39">
        <v>5</v>
      </c>
      <c r="G21" s="11">
        <f>D21*$C$21</f>
        <v>0</v>
      </c>
      <c r="H21" s="12">
        <f>E21*$C$21</f>
        <v>0</v>
      </c>
      <c r="I21" s="13">
        <f>F21*$C$21</f>
        <v>0</v>
      </c>
    </row>
    <row r="22" spans="2:9">
      <c r="B22" s="6"/>
      <c r="C22" s="31">
        <v>0</v>
      </c>
      <c r="D22" s="37">
        <v>5</v>
      </c>
      <c r="E22" s="38">
        <v>5</v>
      </c>
      <c r="F22" s="39">
        <v>0</v>
      </c>
      <c r="G22" s="11">
        <f>D22*$C$22</f>
        <v>0</v>
      </c>
      <c r="H22" s="12">
        <f>E22*$C$22</f>
        <v>0</v>
      </c>
      <c r="I22" s="13">
        <f>F22*$C$22</f>
        <v>0</v>
      </c>
    </row>
    <row r="23" spans="2:9">
      <c r="B23" s="6"/>
      <c r="C23" s="31">
        <v>0</v>
      </c>
      <c r="D23" s="37">
        <v>5</v>
      </c>
      <c r="E23" s="38">
        <v>0</v>
      </c>
      <c r="F23" s="39">
        <v>0</v>
      </c>
      <c r="G23" s="11">
        <f>D23*$C$23</f>
        <v>0</v>
      </c>
      <c r="H23" s="12">
        <f>E23*$C$23</f>
        <v>0</v>
      </c>
      <c r="I23" s="13">
        <f>F23*$C$23</f>
        <v>0</v>
      </c>
    </row>
    <row r="24" spans="2:9">
      <c r="B24" s="6"/>
      <c r="C24" s="31">
        <v>0</v>
      </c>
      <c r="D24" s="37">
        <v>5</v>
      </c>
      <c r="E24" s="38">
        <v>5</v>
      </c>
      <c r="F24" s="39">
        <v>0</v>
      </c>
      <c r="G24" s="11">
        <f>D24*$C$24</f>
        <v>0</v>
      </c>
      <c r="H24" s="12">
        <f>E24*$C$24</f>
        <v>0</v>
      </c>
      <c r="I24" s="13">
        <f>F24*$C$24</f>
        <v>0</v>
      </c>
    </row>
    <row r="25" spans="2:9">
      <c r="F25" s="76" t="s">
        <v>49</v>
      </c>
      <c r="G25" s="14">
        <f>SUM(G18:G24)</f>
        <v>0</v>
      </c>
      <c r="H25" s="15">
        <f>SUM(H18:H24)</f>
        <v>0</v>
      </c>
      <c r="I25" s="16">
        <f>SUM(I18:I24)</f>
        <v>0</v>
      </c>
    </row>
  </sheetData>
  <mergeCells count="5">
    <mergeCell ref="B1:K1"/>
    <mergeCell ref="B2:K2"/>
    <mergeCell ref="B9:J9"/>
    <mergeCell ref="D16:F16"/>
    <mergeCell ref="G16:I16"/>
  </mergeCells>
  <phoneticPr fontId="23" type="noConversion"/>
  <pageMargins left="0.75" right="0.75" top="1" bottom="1" header="0.5" footer="0.5"/>
  <pageSetup paperSize="9" orientation="landscape" horizontalDpi="300" verticalDpi="300"/>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150" zoomScaleNormal="150" zoomScalePageLayoutView="150" workbookViewId="0">
      <selection activeCell="A15" sqref="A15"/>
    </sheetView>
  </sheetViews>
  <sheetFormatPr baseColWidth="10" defaultColWidth="8.83203125" defaultRowHeight="12" customHeight="1" x14ac:dyDescent="0"/>
  <cols>
    <col min="1" max="1" width="23.5" customWidth="1"/>
    <col min="2" max="2" width="15.6640625" bestFit="1" customWidth="1"/>
    <col min="3" max="3" width="13" customWidth="1"/>
    <col min="4" max="4" width="10.6640625" customWidth="1"/>
    <col min="5" max="7" width="8.83203125" customWidth="1"/>
  </cols>
  <sheetData>
    <row r="1" spans="1:7" ht="26">
      <c r="A1" s="138" t="s">
        <v>39</v>
      </c>
      <c r="B1" s="132"/>
      <c r="C1" s="132"/>
      <c r="D1" s="132"/>
      <c r="E1" s="132"/>
      <c r="F1" s="132"/>
      <c r="G1" s="132"/>
    </row>
    <row r="2" spans="1:7" ht="32" customHeight="1">
      <c r="A2" s="144" t="s">
        <v>210</v>
      </c>
      <c r="B2" s="140"/>
      <c r="C2" s="140"/>
      <c r="D2" s="140"/>
    </row>
    <row r="4" spans="1:7" ht="15">
      <c r="B4" s="65" t="s">
        <v>136</v>
      </c>
      <c r="C4" s="66" t="s">
        <v>135</v>
      </c>
      <c r="D4" s="67" t="s">
        <v>130</v>
      </c>
    </row>
    <row r="5" spans="1:7" ht="15">
      <c r="A5" s="41" t="s">
        <v>75</v>
      </c>
      <c r="B5" s="68">
        <f>MAX(B8,((B26)+$B$35))</f>
        <v>0</v>
      </c>
      <c r="C5" s="72">
        <f>MAX(B8,((C26)+$B$35))</f>
        <v>0</v>
      </c>
      <c r="D5" s="73">
        <f>MAX(B8,((D26)+$B$35))</f>
        <v>0</v>
      </c>
    </row>
    <row r="6" spans="1:7" ht="29">
      <c r="A6" s="121" t="s">
        <v>186</v>
      </c>
      <c r="B6" s="78">
        <f>Tickets!C4</f>
        <v>112</v>
      </c>
      <c r="C6" s="79">
        <f>Tickets!D4</f>
        <v>392</v>
      </c>
      <c r="D6" s="80">
        <f>Tickets!E4</f>
        <v>232</v>
      </c>
    </row>
    <row r="8" spans="1:7">
      <c r="A8" s="5" t="s">
        <v>211</v>
      </c>
      <c r="B8" s="31">
        <v>0</v>
      </c>
      <c r="C8" s="142" t="s">
        <v>212</v>
      </c>
      <c r="D8" s="140"/>
    </row>
    <row r="10" spans="1:7" ht="15">
      <c r="A10" s="82" t="s">
        <v>147</v>
      </c>
      <c r="B10" s="82"/>
      <c r="C10" s="59"/>
    </row>
    <row r="11" spans="1:7">
      <c r="A11" s="83" t="s">
        <v>46</v>
      </c>
      <c r="B11" s="84" t="s">
        <v>28</v>
      </c>
      <c r="C11" s="83" t="s">
        <v>31</v>
      </c>
    </row>
    <row r="12" spans="1:7">
      <c r="A12" s="6" t="s">
        <v>19</v>
      </c>
      <c r="B12" s="31">
        <v>0</v>
      </c>
    </row>
    <row r="13" spans="1:7">
      <c r="A13" s="6" t="s">
        <v>199</v>
      </c>
      <c r="B13" s="31">
        <v>0</v>
      </c>
    </row>
    <row r="14" spans="1:7">
      <c r="A14" s="6" t="s">
        <v>67</v>
      </c>
      <c r="B14" s="31">
        <v>0</v>
      </c>
    </row>
    <row r="15" spans="1:7" hidden="1">
      <c r="A15" s="6" t="s">
        <v>213</v>
      </c>
      <c r="B15" s="31">
        <v>0</v>
      </c>
    </row>
    <row r="16" spans="1:7" hidden="1">
      <c r="A16" s="6" t="s">
        <v>111</v>
      </c>
      <c r="B16" s="31">
        <v>0</v>
      </c>
    </row>
    <row r="17" spans="1:4" hidden="1">
      <c r="A17" s="6" t="s">
        <v>112</v>
      </c>
      <c r="B17" s="31">
        <v>0</v>
      </c>
    </row>
    <row r="18" spans="1:4" hidden="1">
      <c r="A18" s="6" t="s">
        <v>113</v>
      </c>
      <c r="B18" s="31">
        <v>0</v>
      </c>
    </row>
    <row r="19" spans="1:4" hidden="1">
      <c r="A19" s="6" t="s">
        <v>116</v>
      </c>
      <c r="B19" s="31">
        <v>0</v>
      </c>
    </row>
    <row r="20" spans="1:4" hidden="1">
      <c r="A20" s="6" t="s">
        <v>117</v>
      </c>
      <c r="B20" s="31">
        <v>0</v>
      </c>
    </row>
    <row r="21" spans="1:4" hidden="1">
      <c r="A21" s="6" t="s">
        <v>118</v>
      </c>
      <c r="B21" s="31">
        <v>0</v>
      </c>
    </row>
    <row r="22" spans="1:4" hidden="1">
      <c r="A22" s="6" t="s">
        <v>119</v>
      </c>
      <c r="B22" s="31">
        <v>0</v>
      </c>
    </row>
    <row r="24" spans="1:4">
      <c r="A24" s="6" t="s">
        <v>47</v>
      </c>
      <c r="B24" s="31">
        <f>SUM(B12:B22)</f>
        <v>0</v>
      </c>
    </row>
    <row r="25" spans="1:4">
      <c r="A25" s="6" t="s">
        <v>38</v>
      </c>
      <c r="B25" s="81">
        <v>1</v>
      </c>
    </row>
    <row r="26" spans="1:4">
      <c r="A26" s="2" t="s">
        <v>78</v>
      </c>
      <c r="B26" s="14">
        <f>(B6*$B$24)*$B$25</f>
        <v>0</v>
      </c>
      <c r="C26" s="15">
        <f>(C6*$B$24)*$B$25</f>
        <v>0</v>
      </c>
      <c r="D26" s="16">
        <f>(D6*$B$24)*$B$25</f>
        <v>0</v>
      </c>
    </row>
    <row r="28" spans="1:4" ht="15">
      <c r="A28" s="82" t="s">
        <v>209</v>
      </c>
      <c r="B28" s="82"/>
      <c r="C28" s="59"/>
    </row>
    <row r="29" spans="1:4">
      <c r="A29" s="23"/>
      <c r="B29" s="85" t="s">
        <v>92</v>
      </c>
      <c r="C29" s="85" t="s">
        <v>59</v>
      </c>
      <c r="D29" s="36" t="s">
        <v>20</v>
      </c>
    </row>
    <row r="30" spans="1:4">
      <c r="A30" s="6" t="s">
        <v>114</v>
      </c>
      <c r="B30" s="6">
        <v>0</v>
      </c>
      <c r="C30" s="31">
        <v>25</v>
      </c>
      <c r="D30" s="31">
        <f>C30*B30</f>
        <v>0</v>
      </c>
    </row>
    <row r="31" spans="1:4">
      <c r="A31" s="6" t="s">
        <v>115</v>
      </c>
      <c r="B31" s="6">
        <v>0</v>
      </c>
      <c r="C31" s="31">
        <v>20</v>
      </c>
      <c r="D31" s="31">
        <f>C31*B31</f>
        <v>0</v>
      </c>
    </row>
    <row r="32" spans="1:4">
      <c r="A32" s="6" t="s">
        <v>119</v>
      </c>
      <c r="B32" s="6">
        <v>0</v>
      </c>
      <c r="C32" s="31">
        <v>40</v>
      </c>
      <c r="D32" s="31">
        <f>C32*B32</f>
        <v>0</v>
      </c>
    </row>
    <row r="34" spans="1:2">
      <c r="A34" s="6" t="s">
        <v>38</v>
      </c>
      <c r="B34" s="81">
        <v>4</v>
      </c>
    </row>
    <row r="35" spans="1:2">
      <c r="A35" s="2" t="s">
        <v>78</v>
      </c>
      <c r="B35" s="4">
        <f>SUM(D30:D32)*B34</f>
        <v>0</v>
      </c>
    </row>
  </sheetData>
  <mergeCells count="3">
    <mergeCell ref="A1:G1"/>
    <mergeCell ref="A2:D2"/>
    <mergeCell ref="C8:D8"/>
  </mergeCells>
  <phoneticPr fontId="23"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7"/>
  <sheetViews>
    <sheetView zoomScale="150" zoomScaleNormal="150" zoomScalePageLayoutView="150" workbookViewId="0">
      <selection activeCell="F17" sqref="F17"/>
    </sheetView>
  </sheetViews>
  <sheetFormatPr baseColWidth="10" defaultColWidth="8.83203125" defaultRowHeight="12" customHeight="1" x14ac:dyDescent="0"/>
  <cols>
    <col min="1" max="1" width="8.83203125" style="128"/>
    <col min="2" max="2" width="19.83203125" style="105" customWidth="1"/>
    <col min="3" max="4" width="7" style="105" customWidth="1"/>
    <col min="5" max="5" width="6.5" style="105" bestFit="1" customWidth="1"/>
    <col min="6" max="6" width="10.5" style="105" customWidth="1"/>
    <col min="7" max="7" width="8.83203125" style="105" customWidth="1"/>
    <col min="8" max="8" width="7.5" style="105" bestFit="1" customWidth="1"/>
    <col min="9" max="9" width="40.33203125" style="105" customWidth="1"/>
    <col min="10" max="10" width="25.33203125" style="105" customWidth="1"/>
    <col min="11" max="16" width="8.83203125" style="105" customWidth="1"/>
    <col min="17" max="16384" width="8.83203125" style="105"/>
  </cols>
  <sheetData>
    <row r="1" spans="2:16" ht="26">
      <c r="B1" s="138" t="s">
        <v>43</v>
      </c>
      <c r="C1" s="138"/>
      <c r="D1" s="138"/>
      <c r="E1" s="138"/>
      <c r="F1" s="132"/>
      <c r="G1" s="132"/>
      <c r="H1" s="132"/>
      <c r="I1" s="132"/>
      <c r="J1" s="132"/>
    </row>
    <row r="2" spans="2:16" ht="16" customHeight="1">
      <c r="B2" s="139" t="s">
        <v>185</v>
      </c>
      <c r="C2" s="139"/>
      <c r="D2" s="139"/>
      <c r="E2" s="139"/>
      <c r="F2" s="139"/>
      <c r="G2" s="139"/>
      <c r="H2" s="139"/>
      <c r="I2" s="139"/>
      <c r="J2" s="93"/>
      <c r="K2" s="93"/>
      <c r="L2" s="93"/>
      <c r="M2" s="93"/>
      <c r="N2" s="93"/>
      <c r="O2" s="93"/>
      <c r="P2" s="93"/>
    </row>
    <row r="4" spans="2:16" ht="15">
      <c r="B4" s="41" t="s">
        <v>75</v>
      </c>
      <c r="C4" s="41"/>
      <c r="D4" s="41"/>
      <c r="E4" s="41"/>
      <c r="F4" s="86">
        <f>SUM(H8:H377)</f>
        <v>5</v>
      </c>
    </row>
    <row r="6" spans="2:16" ht="48">
      <c r="B6" s="61" t="s">
        <v>174</v>
      </c>
      <c r="C6" s="108" t="s">
        <v>175</v>
      </c>
      <c r="D6" s="108" t="s">
        <v>184</v>
      </c>
      <c r="E6" s="108" t="s">
        <v>176</v>
      </c>
      <c r="F6" s="108" t="s">
        <v>177</v>
      </c>
      <c r="G6" s="108" t="s">
        <v>178</v>
      </c>
      <c r="H6" s="61" t="s">
        <v>75</v>
      </c>
      <c r="I6" s="61" t="s">
        <v>31</v>
      </c>
    </row>
    <row r="7" spans="2:16">
      <c r="B7" s="109"/>
      <c r="C7" s="110"/>
      <c r="D7" s="110"/>
      <c r="E7" s="110"/>
      <c r="F7" s="110"/>
      <c r="G7" s="110"/>
      <c r="H7" s="109"/>
      <c r="I7" s="109"/>
      <c r="J7" s="116"/>
    </row>
    <row r="8" spans="2:16" s="116" customFormat="1" ht="30" customHeight="1">
      <c r="B8" s="92" t="s">
        <v>179</v>
      </c>
      <c r="C8" s="111" t="s">
        <v>7</v>
      </c>
      <c r="D8" s="111">
        <v>1</v>
      </c>
      <c r="E8" s="111">
        <v>1</v>
      </c>
      <c r="F8" s="111">
        <f>SUM(D8)*E8</f>
        <v>1</v>
      </c>
      <c r="G8" s="112">
        <v>0.11</v>
      </c>
      <c r="H8" s="117">
        <f>IF(F8*G8&gt;5,F8*G8,5)</f>
        <v>5</v>
      </c>
      <c r="I8" s="114" t="s">
        <v>197</v>
      </c>
    </row>
    <row r="9" spans="2:16" ht="9" customHeight="1">
      <c r="B9" s="92"/>
      <c r="C9" s="111"/>
      <c r="D9" s="111"/>
      <c r="E9" s="111"/>
      <c r="F9" s="111"/>
      <c r="G9" s="112"/>
      <c r="I9" s="113"/>
      <c r="J9" s="114"/>
    </row>
    <row r="10" spans="2:16" s="116" customFormat="1" ht="36">
      <c r="B10" s="118" t="s">
        <v>180</v>
      </c>
      <c r="C10" s="92">
        <v>0</v>
      </c>
      <c r="D10" s="111">
        <v>0</v>
      </c>
      <c r="E10" s="111">
        <v>0</v>
      </c>
      <c r="F10" s="111">
        <f>SUM(C10+D10)*E10</f>
        <v>0</v>
      </c>
      <c r="G10" s="112">
        <v>0.28999999999999998</v>
      </c>
      <c r="H10" s="117">
        <f>F10*G10</f>
        <v>0</v>
      </c>
      <c r="I10" s="126" t="s">
        <v>195</v>
      </c>
    </row>
    <row r="11" spans="2:16" s="116" customFormat="1" ht="9" customHeight="1">
      <c r="B11" s="92"/>
      <c r="C11" s="92"/>
      <c r="D11" s="111"/>
      <c r="E11" s="92"/>
      <c r="F11" s="92"/>
      <c r="G11" s="92"/>
      <c r="I11" s="113"/>
      <c r="J11" s="120"/>
    </row>
    <row r="12" spans="2:16" s="116" customFormat="1" ht="41" customHeight="1">
      <c r="B12" s="119" t="s">
        <v>181</v>
      </c>
      <c r="C12" s="92">
        <v>0</v>
      </c>
      <c r="D12" s="111">
        <v>0</v>
      </c>
      <c r="E12" s="111">
        <v>0</v>
      </c>
      <c r="F12" s="111">
        <f>SUM(C12+D12)*E12</f>
        <v>0</v>
      </c>
      <c r="G12" s="112">
        <v>0.7</v>
      </c>
      <c r="H12" s="117">
        <f>F12*G12</f>
        <v>0</v>
      </c>
      <c r="I12" s="127" t="s">
        <v>196</v>
      </c>
    </row>
    <row r="13" spans="2:16" ht="9" customHeight="1">
      <c r="B13" s="6"/>
      <c r="C13" s="6"/>
      <c r="D13" s="106"/>
      <c r="E13" s="6"/>
      <c r="F13" s="6"/>
      <c r="G13" s="6"/>
      <c r="I13" s="31"/>
    </row>
    <row r="14" spans="2:16" ht="36">
      <c r="B14" s="107" t="s">
        <v>182</v>
      </c>
      <c r="C14" s="6">
        <v>0</v>
      </c>
      <c r="D14" s="106" t="s">
        <v>7</v>
      </c>
      <c r="E14" s="6"/>
      <c r="F14" s="111">
        <f>SUM(C14)*E14</f>
        <v>0</v>
      </c>
      <c r="G14" s="112">
        <v>1.17</v>
      </c>
      <c r="H14" s="117">
        <f>F14*G14</f>
        <v>0</v>
      </c>
      <c r="I14" s="115" t="s">
        <v>183</v>
      </c>
    </row>
    <row r="15" spans="2:16">
      <c r="H15" s="31"/>
    </row>
    <row r="16" spans="2:16">
      <c r="H16" s="31"/>
    </row>
    <row r="17" spans="8:8">
      <c r="H17" s="31"/>
    </row>
    <row r="18" spans="8:8">
      <c r="H18" s="31"/>
    </row>
    <row r="19" spans="8:8">
      <c r="H19" s="31"/>
    </row>
    <row r="20" spans="8:8">
      <c r="H20" s="31"/>
    </row>
    <row r="21" spans="8:8">
      <c r="H21" s="31"/>
    </row>
    <row r="22" spans="8:8">
      <c r="H22" s="31"/>
    </row>
    <row r="23" spans="8:8">
      <c r="H23" s="31"/>
    </row>
    <row r="24" spans="8:8">
      <c r="H24" s="31"/>
    </row>
    <row r="25" spans="8:8">
      <c r="H25" s="31"/>
    </row>
    <row r="26" spans="8:8">
      <c r="H26" s="31"/>
    </row>
    <row r="27" spans="8:8">
      <c r="H27" s="31"/>
    </row>
    <row r="28" spans="8:8">
      <c r="H28" s="31"/>
    </row>
    <row r="29" spans="8:8">
      <c r="H29" s="31"/>
    </row>
    <row r="30" spans="8:8">
      <c r="H30" s="31"/>
    </row>
    <row r="31" spans="8:8">
      <c r="H31" s="31"/>
    </row>
    <row r="32" spans="8:8">
      <c r="H32" s="31"/>
    </row>
    <row r="33" spans="8:8">
      <c r="H33" s="31"/>
    </row>
    <row r="34" spans="8:8">
      <c r="H34" s="31"/>
    </row>
    <row r="35" spans="8:8">
      <c r="H35" s="31"/>
    </row>
    <row r="36" spans="8:8">
      <c r="H36" s="31"/>
    </row>
    <row r="37" spans="8:8">
      <c r="H37" s="31"/>
    </row>
    <row r="38" spans="8:8">
      <c r="H38" s="31"/>
    </row>
    <row r="39" spans="8:8">
      <c r="H39" s="31"/>
    </row>
    <row r="40" spans="8:8">
      <c r="H40" s="31"/>
    </row>
    <row r="41" spans="8:8">
      <c r="H41" s="31"/>
    </row>
    <row r="42" spans="8:8">
      <c r="H42" s="31"/>
    </row>
    <row r="43" spans="8:8">
      <c r="H43" s="31"/>
    </row>
    <row r="44" spans="8:8">
      <c r="H44" s="31"/>
    </row>
    <row r="45" spans="8:8">
      <c r="H45" s="31"/>
    </row>
    <row r="46" spans="8:8">
      <c r="H46" s="31"/>
    </row>
    <row r="47" spans="8:8">
      <c r="H47" s="31"/>
    </row>
    <row r="48" spans="8:8">
      <c r="H48" s="31"/>
    </row>
    <row r="49" spans="8:8">
      <c r="H49" s="31"/>
    </row>
    <row r="50" spans="8:8">
      <c r="H50" s="31"/>
    </row>
    <row r="51" spans="8:8">
      <c r="H51" s="31"/>
    </row>
    <row r="52" spans="8:8">
      <c r="H52" s="31"/>
    </row>
    <row r="53" spans="8:8">
      <c r="H53" s="31"/>
    </row>
    <row r="54" spans="8:8">
      <c r="H54" s="31"/>
    </row>
    <row r="55" spans="8:8">
      <c r="H55" s="31"/>
    </row>
    <row r="56" spans="8:8">
      <c r="H56" s="31"/>
    </row>
    <row r="57" spans="8:8">
      <c r="H57" s="31"/>
    </row>
    <row r="58" spans="8:8">
      <c r="H58" s="31"/>
    </row>
    <row r="59" spans="8:8">
      <c r="H59" s="31"/>
    </row>
    <row r="60" spans="8:8">
      <c r="H60" s="31"/>
    </row>
    <row r="61" spans="8:8">
      <c r="H61" s="31"/>
    </row>
    <row r="62" spans="8:8">
      <c r="H62" s="31"/>
    </row>
    <row r="63" spans="8:8">
      <c r="H63" s="31"/>
    </row>
    <row r="64" spans="8:8">
      <c r="H64" s="31"/>
    </row>
    <row r="65" spans="8:8">
      <c r="H65" s="31"/>
    </row>
    <row r="66" spans="8:8">
      <c r="H66" s="31"/>
    </row>
    <row r="67" spans="8:8">
      <c r="H67" s="31"/>
    </row>
    <row r="68" spans="8:8">
      <c r="H68" s="31"/>
    </row>
    <row r="69" spans="8:8">
      <c r="H69" s="31"/>
    </row>
    <row r="70" spans="8:8">
      <c r="H70" s="31"/>
    </row>
    <row r="71" spans="8:8">
      <c r="H71" s="31"/>
    </row>
    <row r="72" spans="8:8">
      <c r="H72" s="31"/>
    </row>
    <row r="73" spans="8:8">
      <c r="H73" s="31"/>
    </row>
    <row r="74" spans="8:8">
      <c r="H74" s="31"/>
    </row>
    <row r="75" spans="8:8">
      <c r="H75" s="31"/>
    </row>
    <row r="76" spans="8:8">
      <c r="H76" s="31"/>
    </row>
    <row r="77" spans="8:8">
      <c r="H77" s="31"/>
    </row>
    <row r="78" spans="8:8">
      <c r="H78" s="31"/>
    </row>
    <row r="79" spans="8:8">
      <c r="H79" s="31"/>
    </row>
    <row r="80" spans="8:8">
      <c r="H80" s="31"/>
    </row>
    <row r="81" spans="8:8">
      <c r="H81" s="31"/>
    </row>
    <row r="82" spans="8:8">
      <c r="H82" s="31"/>
    </row>
    <row r="83" spans="8:8">
      <c r="H83" s="31"/>
    </row>
    <row r="84" spans="8:8">
      <c r="H84" s="31"/>
    </row>
    <row r="85" spans="8:8">
      <c r="H85" s="31"/>
    </row>
    <row r="86" spans="8:8">
      <c r="H86" s="31"/>
    </row>
    <row r="87" spans="8:8">
      <c r="H87" s="31"/>
    </row>
    <row r="88" spans="8:8">
      <c r="H88" s="31"/>
    </row>
    <row r="89" spans="8:8">
      <c r="H89" s="31"/>
    </row>
    <row r="90" spans="8:8">
      <c r="H90" s="31"/>
    </row>
    <row r="91" spans="8:8">
      <c r="H91" s="31"/>
    </row>
    <row r="92" spans="8:8">
      <c r="H92" s="31"/>
    </row>
    <row r="93" spans="8:8">
      <c r="H93" s="31"/>
    </row>
    <row r="94" spans="8:8">
      <c r="H94" s="31"/>
    </row>
    <row r="95" spans="8:8">
      <c r="H95" s="31"/>
    </row>
    <row r="96" spans="8:8">
      <c r="H96" s="31"/>
    </row>
    <row r="97" spans="8:8">
      <c r="H97" s="31"/>
    </row>
    <row r="98" spans="8:8">
      <c r="H98" s="31"/>
    </row>
    <row r="99" spans="8:8">
      <c r="H99" s="31"/>
    </row>
    <row r="100" spans="8:8">
      <c r="H100" s="31"/>
    </row>
    <row r="101" spans="8:8">
      <c r="H101" s="31"/>
    </row>
    <row r="102" spans="8:8">
      <c r="H102" s="31"/>
    </row>
    <row r="103" spans="8:8">
      <c r="H103" s="31"/>
    </row>
    <row r="104" spans="8:8">
      <c r="H104" s="31"/>
    </row>
    <row r="105" spans="8:8">
      <c r="H105" s="31"/>
    </row>
    <row r="106" spans="8:8">
      <c r="H106" s="31"/>
    </row>
    <row r="107" spans="8:8">
      <c r="H107" s="31"/>
    </row>
    <row r="108" spans="8:8">
      <c r="H108" s="31"/>
    </row>
    <row r="109" spans="8:8">
      <c r="H109" s="31"/>
    </row>
    <row r="110" spans="8:8">
      <c r="H110" s="31"/>
    </row>
    <row r="111" spans="8:8">
      <c r="H111" s="31"/>
    </row>
    <row r="112" spans="8:8">
      <c r="H112" s="31"/>
    </row>
    <row r="113" spans="8:8">
      <c r="H113" s="31"/>
    </row>
    <row r="114" spans="8:8">
      <c r="H114" s="31"/>
    </row>
    <row r="115" spans="8:8">
      <c r="H115" s="31"/>
    </row>
    <row r="116" spans="8:8">
      <c r="H116" s="31"/>
    </row>
    <row r="117" spans="8:8">
      <c r="H117" s="31"/>
    </row>
    <row r="118" spans="8:8">
      <c r="H118" s="31"/>
    </row>
    <row r="119" spans="8:8">
      <c r="H119" s="31"/>
    </row>
    <row r="120" spans="8:8">
      <c r="H120" s="31"/>
    </row>
    <row r="121" spans="8:8">
      <c r="H121" s="31"/>
    </row>
    <row r="122" spans="8:8">
      <c r="H122" s="31"/>
    </row>
    <row r="123" spans="8:8">
      <c r="H123" s="31"/>
    </row>
    <row r="124" spans="8:8">
      <c r="H124" s="31"/>
    </row>
    <row r="125" spans="8:8">
      <c r="H125" s="31"/>
    </row>
    <row r="126" spans="8:8">
      <c r="H126" s="31"/>
    </row>
    <row r="127" spans="8:8">
      <c r="H127" s="31"/>
    </row>
    <row r="128" spans="8:8">
      <c r="H128" s="31"/>
    </row>
    <row r="129" spans="8:8">
      <c r="H129" s="31"/>
    </row>
    <row r="130" spans="8:8">
      <c r="H130" s="31"/>
    </row>
    <row r="131" spans="8:8">
      <c r="H131" s="31"/>
    </row>
    <row r="132" spans="8:8">
      <c r="H132" s="31"/>
    </row>
    <row r="133" spans="8:8">
      <c r="H133" s="31"/>
    </row>
    <row r="134" spans="8:8">
      <c r="H134" s="31"/>
    </row>
    <row r="135" spans="8:8">
      <c r="H135" s="31">
        <f t="shared" ref="H135:H198" si="0">F135*G135</f>
        <v>0</v>
      </c>
    </row>
    <row r="136" spans="8:8">
      <c r="H136" s="31">
        <f t="shared" si="0"/>
        <v>0</v>
      </c>
    </row>
    <row r="137" spans="8:8">
      <c r="H137" s="31">
        <f t="shared" si="0"/>
        <v>0</v>
      </c>
    </row>
    <row r="138" spans="8:8">
      <c r="H138" s="31">
        <f t="shared" si="0"/>
        <v>0</v>
      </c>
    </row>
    <row r="139" spans="8:8">
      <c r="H139" s="31">
        <f t="shared" si="0"/>
        <v>0</v>
      </c>
    </row>
    <row r="140" spans="8:8">
      <c r="H140" s="31">
        <f t="shared" si="0"/>
        <v>0</v>
      </c>
    </row>
    <row r="141" spans="8:8">
      <c r="H141" s="31">
        <f t="shared" si="0"/>
        <v>0</v>
      </c>
    </row>
    <row r="142" spans="8:8">
      <c r="H142" s="31">
        <f t="shared" si="0"/>
        <v>0</v>
      </c>
    </row>
    <row r="143" spans="8:8">
      <c r="H143" s="31">
        <f t="shared" si="0"/>
        <v>0</v>
      </c>
    </row>
    <row r="144" spans="8:8">
      <c r="H144" s="31">
        <f t="shared" si="0"/>
        <v>0</v>
      </c>
    </row>
    <row r="145" spans="8:8">
      <c r="H145" s="31">
        <f t="shared" si="0"/>
        <v>0</v>
      </c>
    </row>
    <row r="146" spans="8:8">
      <c r="H146" s="31">
        <f t="shared" si="0"/>
        <v>0</v>
      </c>
    </row>
    <row r="147" spans="8:8">
      <c r="H147" s="31">
        <f t="shared" si="0"/>
        <v>0</v>
      </c>
    </row>
    <row r="148" spans="8:8">
      <c r="H148" s="31">
        <f t="shared" si="0"/>
        <v>0</v>
      </c>
    </row>
    <row r="149" spans="8:8">
      <c r="H149" s="31">
        <f t="shared" si="0"/>
        <v>0</v>
      </c>
    </row>
    <row r="150" spans="8:8">
      <c r="H150" s="31">
        <f t="shared" si="0"/>
        <v>0</v>
      </c>
    </row>
    <row r="151" spans="8:8">
      <c r="H151" s="31">
        <f t="shared" si="0"/>
        <v>0</v>
      </c>
    </row>
    <row r="152" spans="8:8">
      <c r="H152" s="31">
        <f t="shared" si="0"/>
        <v>0</v>
      </c>
    </row>
    <row r="153" spans="8:8">
      <c r="H153" s="31">
        <f t="shared" si="0"/>
        <v>0</v>
      </c>
    </row>
    <row r="154" spans="8:8">
      <c r="H154" s="31">
        <f t="shared" si="0"/>
        <v>0</v>
      </c>
    </row>
    <row r="155" spans="8:8">
      <c r="H155" s="31">
        <f t="shared" si="0"/>
        <v>0</v>
      </c>
    </row>
    <row r="156" spans="8:8">
      <c r="H156" s="31">
        <f t="shared" si="0"/>
        <v>0</v>
      </c>
    </row>
    <row r="157" spans="8:8">
      <c r="H157" s="31">
        <f t="shared" si="0"/>
        <v>0</v>
      </c>
    </row>
    <row r="158" spans="8:8">
      <c r="H158" s="31">
        <f t="shared" si="0"/>
        <v>0</v>
      </c>
    </row>
    <row r="159" spans="8:8">
      <c r="H159" s="31">
        <f t="shared" si="0"/>
        <v>0</v>
      </c>
    </row>
    <row r="160" spans="8:8">
      <c r="H160" s="31">
        <f t="shared" si="0"/>
        <v>0</v>
      </c>
    </row>
    <row r="161" spans="8:8">
      <c r="H161" s="31">
        <f t="shared" si="0"/>
        <v>0</v>
      </c>
    </row>
    <row r="162" spans="8:8">
      <c r="H162" s="31">
        <f t="shared" si="0"/>
        <v>0</v>
      </c>
    </row>
    <row r="163" spans="8:8">
      <c r="H163" s="31">
        <f t="shared" si="0"/>
        <v>0</v>
      </c>
    </row>
    <row r="164" spans="8:8">
      <c r="H164" s="31">
        <f t="shared" si="0"/>
        <v>0</v>
      </c>
    </row>
    <row r="165" spans="8:8">
      <c r="H165" s="31">
        <f t="shared" si="0"/>
        <v>0</v>
      </c>
    </row>
    <row r="166" spans="8:8">
      <c r="H166" s="31">
        <f t="shared" si="0"/>
        <v>0</v>
      </c>
    </row>
    <row r="167" spans="8:8">
      <c r="H167" s="31">
        <f t="shared" si="0"/>
        <v>0</v>
      </c>
    </row>
    <row r="168" spans="8:8">
      <c r="H168" s="31">
        <f t="shared" si="0"/>
        <v>0</v>
      </c>
    </row>
    <row r="169" spans="8:8">
      <c r="H169" s="31">
        <f t="shared" si="0"/>
        <v>0</v>
      </c>
    </row>
    <row r="170" spans="8:8">
      <c r="H170" s="31">
        <f t="shared" si="0"/>
        <v>0</v>
      </c>
    </row>
    <row r="171" spans="8:8">
      <c r="H171" s="31">
        <f t="shared" si="0"/>
        <v>0</v>
      </c>
    </row>
    <row r="172" spans="8:8">
      <c r="H172" s="31">
        <f t="shared" si="0"/>
        <v>0</v>
      </c>
    </row>
    <row r="173" spans="8:8">
      <c r="H173" s="31">
        <f t="shared" si="0"/>
        <v>0</v>
      </c>
    </row>
    <row r="174" spans="8:8">
      <c r="H174" s="31">
        <f t="shared" si="0"/>
        <v>0</v>
      </c>
    </row>
    <row r="175" spans="8:8">
      <c r="H175" s="31">
        <f t="shared" si="0"/>
        <v>0</v>
      </c>
    </row>
    <row r="176" spans="8:8">
      <c r="H176" s="31">
        <f t="shared" si="0"/>
        <v>0</v>
      </c>
    </row>
    <row r="177" spans="8:8">
      <c r="H177" s="31">
        <f t="shared" si="0"/>
        <v>0</v>
      </c>
    </row>
    <row r="178" spans="8:8">
      <c r="H178" s="31">
        <f t="shared" si="0"/>
        <v>0</v>
      </c>
    </row>
    <row r="179" spans="8:8">
      <c r="H179" s="31">
        <f t="shared" si="0"/>
        <v>0</v>
      </c>
    </row>
    <row r="180" spans="8:8">
      <c r="H180" s="31">
        <f t="shared" si="0"/>
        <v>0</v>
      </c>
    </row>
    <row r="181" spans="8:8">
      <c r="H181" s="31">
        <f t="shared" si="0"/>
        <v>0</v>
      </c>
    </row>
    <row r="182" spans="8:8">
      <c r="H182" s="31">
        <f t="shared" si="0"/>
        <v>0</v>
      </c>
    </row>
    <row r="183" spans="8:8">
      <c r="H183" s="31">
        <f t="shared" si="0"/>
        <v>0</v>
      </c>
    </row>
    <row r="184" spans="8:8">
      <c r="H184" s="31">
        <f t="shared" si="0"/>
        <v>0</v>
      </c>
    </row>
    <row r="185" spans="8:8">
      <c r="H185" s="31">
        <f t="shared" si="0"/>
        <v>0</v>
      </c>
    </row>
    <row r="186" spans="8:8">
      <c r="H186" s="31">
        <f t="shared" si="0"/>
        <v>0</v>
      </c>
    </row>
    <row r="187" spans="8:8">
      <c r="H187" s="31">
        <f t="shared" si="0"/>
        <v>0</v>
      </c>
    </row>
    <row r="188" spans="8:8">
      <c r="H188" s="31">
        <f t="shared" si="0"/>
        <v>0</v>
      </c>
    </row>
    <row r="189" spans="8:8">
      <c r="H189" s="31">
        <f t="shared" si="0"/>
        <v>0</v>
      </c>
    </row>
    <row r="190" spans="8:8">
      <c r="H190" s="31">
        <f t="shared" si="0"/>
        <v>0</v>
      </c>
    </row>
    <row r="191" spans="8:8">
      <c r="H191" s="31">
        <f t="shared" si="0"/>
        <v>0</v>
      </c>
    </row>
    <row r="192" spans="8:8">
      <c r="H192" s="31">
        <f t="shared" si="0"/>
        <v>0</v>
      </c>
    </row>
    <row r="193" spans="8:8">
      <c r="H193" s="31">
        <f t="shared" si="0"/>
        <v>0</v>
      </c>
    </row>
    <row r="194" spans="8:8">
      <c r="H194" s="31">
        <f t="shared" si="0"/>
        <v>0</v>
      </c>
    </row>
    <row r="195" spans="8:8">
      <c r="H195" s="31">
        <f t="shared" si="0"/>
        <v>0</v>
      </c>
    </row>
    <row r="196" spans="8:8">
      <c r="H196" s="31">
        <f t="shared" si="0"/>
        <v>0</v>
      </c>
    </row>
    <row r="197" spans="8:8">
      <c r="H197" s="31">
        <f t="shared" si="0"/>
        <v>0</v>
      </c>
    </row>
    <row r="198" spans="8:8">
      <c r="H198" s="31">
        <f t="shared" si="0"/>
        <v>0</v>
      </c>
    </row>
    <row r="199" spans="8:8">
      <c r="H199" s="31">
        <f t="shared" ref="H199:H262" si="1">F199*G199</f>
        <v>0</v>
      </c>
    </row>
    <row r="200" spans="8:8">
      <c r="H200" s="31">
        <f t="shared" si="1"/>
        <v>0</v>
      </c>
    </row>
    <row r="201" spans="8:8">
      <c r="H201" s="31">
        <f t="shared" si="1"/>
        <v>0</v>
      </c>
    </row>
    <row r="202" spans="8:8">
      <c r="H202" s="31">
        <f t="shared" si="1"/>
        <v>0</v>
      </c>
    </row>
    <row r="203" spans="8:8">
      <c r="H203" s="31">
        <f t="shared" si="1"/>
        <v>0</v>
      </c>
    </row>
    <row r="204" spans="8:8">
      <c r="H204" s="31">
        <f t="shared" si="1"/>
        <v>0</v>
      </c>
    </row>
    <row r="205" spans="8:8">
      <c r="H205" s="31">
        <f t="shared" si="1"/>
        <v>0</v>
      </c>
    </row>
    <row r="206" spans="8:8">
      <c r="H206" s="31">
        <f t="shared" si="1"/>
        <v>0</v>
      </c>
    </row>
    <row r="207" spans="8:8">
      <c r="H207" s="31">
        <f t="shared" si="1"/>
        <v>0</v>
      </c>
    </row>
    <row r="208" spans="8:8">
      <c r="H208" s="31">
        <f t="shared" si="1"/>
        <v>0</v>
      </c>
    </row>
    <row r="209" spans="8:8">
      <c r="H209" s="31">
        <f t="shared" si="1"/>
        <v>0</v>
      </c>
    </row>
    <row r="210" spans="8:8">
      <c r="H210" s="31">
        <f t="shared" si="1"/>
        <v>0</v>
      </c>
    </row>
    <row r="211" spans="8:8">
      <c r="H211" s="31">
        <f t="shared" si="1"/>
        <v>0</v>
      </c>
    </row>
    <row r="212" spans="8:8">
      <c r="H212" s="31">
        <f t="shared" si="1"/>
        <v>0</v>
      </c>
    </row>
    <row r="213" spans="8:8">
      <c r="H213" s="31">
        <f t="shared" si="1"/>
        <v>0</v>
      </c>
    </row>
    <row r="214" spans="8:8">
      <c r="H214" s="31">
        <f t="shared" si="1"/>
        <v>0</v>
      </c>
    </row>
    <row r="215" spans="8:8">
      <c r="H215" s="31">
        <f t="shared" si="1"/>
        <v>0</v>
      </c>
    </row>
    <row r="216" spans="8:8">
      <c r="H216" s="31">
        <f t="shared" si="1"/>
        <v>0</v>
      </c>
    </row>
    <row r="217" spans="8:8">
      <c r="H217" s="31">
        <f t="shared" si="1"/>
        <v>0</v>
      </c>
    </row>
    <row r="218" spans="8:8">
      <c r="H218" s="31">
        <f t="shared" si="1"/>
        <v>0</v>
      </c>
    </row>
    <row r="219" spans="8:8">
      <c r="H219" s="31">
        <f t="shared" si="1"/>
        <v>0</v>
      </c>
    </row>
    <row r="220" spans="8:8">
      <c r="H220" s="31">
        <f t="shared" si="1"/>
        <v>0</v>
      </c>
    </row>
    <row r="221" spans="8:8">
      <c r="H221" s="31">
        <f t="shared" si="1"/>
        <v>0</v>
      </c>
    </row>
    <row r="222" spans="8:8">
      <c r="H222" s="31">
        <f t="shared" si="1"/>
        <v>0</v>
      </c>
    </row>
    <row r="223" spans="8:8">
      <c r="H223" s="31">
        <f t="shared" si="1"/>
        <v>0</v>
      </c>
    </row>
    <row r="224" spans="8:8">
      <c r="H224" s="31">
        <f t="shared" si="1"/>
        <v>0</v>
      </c>
    </row>
    <row r="225" spans="8:8">
      <c r="H225" s="31">
        <f t="shared" si="1"/>
        <v>0</v>
      </c>
    </row>
    <row r="226" spans="8:8">
      <c r="H226" s="31">
        <f t="shared" si="1"/>
        <v>0</v>
      </c>
    </row>
    <row r="227" spans="8:8">
      <c r="H227" s="31">
        <f t="shared" si="1"/>
        <v>0</v>
      </c>
    </row>
    <row r="228" spans="8:8">
      <c r="H228" s="31">
        <f t="shared" si="1"/>
        <v>0</v>
      </c>
    </row>
    <row r="229" spans="8:8">
      <c r="H229" s="31">
        <f t="shared" si="1"/>
        <v>0</v>
      </c>
    </row>
    <row r="230" spans="8:8">
      <c r="H230" s="31">
        <f t="shared" si="1"/>
        <v>0</v>
      </c>
    </row>
    <row r="231" spans="8:8">
      <c r="H231" s="31">
        <f t="shared" si="1"/>
        <v>0</v>
      </c>
    </row>
    <row r="232" spans="8:8">
      <c r="H232" s="31">
        <f t="shared" si="1"/>
        <v>0</v>
      </c>
    </row>
    <row r="233" spans="8:8">
      <c r="H233" s="31">
        <f t="shared" si="1"/>
        <v>0</v>
      </c>
    </row>
    <row r="234" spans="8:8">
      <c r="H234" s="31">
        <f t="shared" si="1"/>
        <v>0</v>
      </c>
    </row>
    <row r="235" spans="8:8">
      <c r="H235" s="31">
        <f t="shared" si="1"/>
        <v>0</v>
      </c>
    </row>
    <row r="236" spans="8:8">
      <c r="H236" s="31">
        <f t="shared" si="1"/>
        <v>0</v>
      </c>
    </row>
    <row r="237" spans="8:8">
      <c r="H237" s="31">
        <f t="shared" si="1"/>
        <v>0</v>
      </c>
    </row>
    <row r="238" spans="8:8">
      <c r="H238" s="31">
        <f t="shared" si="1"/>
        <v>0</v>
      </c>
    </row>
    <row r="239" spans="8:8">
      <c r="H239" s="31">
        <f t="shared" si="1"/>
        <v>0</v>
      </c>
    </row>
    <row r="240" spans="8:8">
      <c r="H240" s="31">
        <f t="shared" si="1"/>
        <v>0</v>
      </c>
    </row>
    <row r="241" spans="8:8">
      <c r="H241" s="31">
        <f t="shared" si="1"/>
        <v>0</v>
      </c>
    </row>
    <row r="242" spans="8:8">
      <c r="H242" s="31">
        <f t="shared" si="1"/>
        <v>0</v>
      </c>
    </row>
    <row r="243" spans="8:8">
      <c r="H243" s="31">
        <f t="shared" si="1"/>
        <v>0</v>
      </c>
    </row>
    <row r="244" spans="8:8">
      <c r="H244" s="31">
        <f t="shared" si="1"/>
        <v>0</v>
      </c>
    </row>
    <row r="245" spans="8:8">
      <c r="H245" s="31">
        <f t="shared" si="1"/>
        <v>0</v>
      </c>
    </row>
    <row r="246" spans="8:8">
      <c r="H246" s="31">
        <f t="shared" si="1"/>
        <v>0</v>
      </c>
    </row>
    <row r="247" spans="8:8">
      <c r="H247" s="31">
        <f t="shared" si="1"/>
        <v>0</v>
      </c>
    </row>
    <row r="248" spans="8:8">
      <c r="H248" s="31">
        <f t="shared" si="1"/>
        <v>0</v>
      </c>
    </row>
    <row r="249" spans="8:8">
      <c r="H249" s="31">
        <f t="shared" si="1"/>
        <v>0</v>
      </c>
    </row>
    <row r="250" spans="8:8">
      <c r="H250" s="31">
        <f t="shared" si="1"/>
        <v>0</v>
      </c>
    </row>
    <row r="251" spans="8:8">
      <c r="H251" s="31">
        <f t="shared" si="1"/>
        <v>0</v>
      </c>
    </row>
    <row r="252" spans="8:8">
      <c r="H252" s="31">
        <f t="shared" si="1"/>
        <v>0</v>
      </c>
    </row>
    <row r="253" spans="8:8">
      <c r="H253" s="31">
        <f t="shared" si="1"/>
        <v>0</v>
      </c>
    </row>
    <row r="254" spans="8:8">
      <c r="H254" s="31">
        <f t="shared" si="1"/>
        <v>0</v>
      </c>
    </row>
    <row r="255" spans="8:8">
      <c r="H255" s="31">
        <f t="shared" si="1"/>
        <v>0</v>
      </c>
    </row>
    <row r="256" spans="8:8">
      <c r="H256" s="31">
        <f t="shared" si="1"/>
        <v>0</v>
      </c>
    </row>
    <row r="257" spans="8:8">
      <c r="H257" s="31">
        <f t="shared" si="1"/>
        <v>0</v>
      </c>
    </row>
    <row r="258" spans="8:8">
      <c r="H258" s="31">
        <f t="shared" si="1"/>
        <v>0</v>
      </c>
    </row>
    <row r="259" spans="8:8">
      <c r="H259" s="31">
        <f t="shared" si="1"/>
        <v>0</v>
      </c>
    </row>
    <row r="260" spans="8:8">
      <c r="H260" s="31">
        <f t="shared" si="1"/>
        <v>0</v>
      </c>
    </row>
    <row r="261" spans="8:8">
      <c r="H261" s="31">
        <f t="shared" si="1"/>
        <v>0</v>
      </c>
    </row>
    <row r="262" spans="8:8">
      <c r="H262" s="31">
        <f t="shared" si="1"/>
        <v>0</v>
      </c>
    </row>
    <row r="263" spans="8:8">
      <c r="H263" s="31">
        <f t="shared" ref="H263:H326" si="2">F263*G263</f>
        <v>0</v>
      </c>
    </row>
    <row r="264" spans="8:8">
      <c r="H264" s="31">
        <f t="shared" si="2"/>
        <v>0</v>
      </c>
    </row>
    <row r="265" spans="8:8">
      <c r="H265" s="31">
        <f t="shared" si="2"/>
        <v>0</v>
      </c>
    </row>
    <row r="266" spans="8:8">
      <c r="H266" s="31">
        <f t="shared" si="2"/>
        <v>0</v>
      </c>
    </row>
    <row r="267" spans="8:8">
      <c r="H267" s="31">
        <f t="shared" si="2"/>
        <v>0</v>
      </c>
    </row>
    <row r="268" spans="8:8">
      <c r="H268" s="31">
        <f t="shared" si="2"/>
        <v>0</v>
      </c>
    </row>
    <row r="269" spans="8:8">
      <c r="H269" s="31">
        <f t="shared" si="2"/>
        <v>0</v>
      </c>
    </row>
    <row r="270" spans="8:8">
      <c r="H270" s="31">
        <f t="shared" si="2"/>
        <v>0</v>
      </c>
    </row>
    <row r="271" spans="8:8">
      <c r="H271" s="31">
        <f t="shared" si="2"/>
        <v>0</v>
      </c>
    </row>
    <row r="272" spans="8:8">
      <c r="H272" s="31">
        <f t="shared" si="2"/>
        <v>0</v>
      </c>
    </row>
    <row r="273" spans="8:8">
      <c r="H273" s="31">
        <f t="shared" si="2"/>
        <v>0</v>
      </c>
    </row>
    <row r="274" spans="8:8">
      <c r="H274" s="31">
        <f t="shared" si="2"/>
        <v>0</v>
      </c>
    </row>
    <row r="275" spans="8:8">
      <c r="H275" s="31">
        <f t="shared" si="2"/>
        <v>0</v>
      </c>
    </row>
    <row r="276" spans="8:8">
      <c r="H276" s="31">
        <f t="shared" si="2"/>
        <v>0</v>
      </c>
    </row>
    <row r="277" spans="8:8">
      <c r="H277" s="31">
        <f t="shared" si="2"/>
        <v>0</v>
      </c>
    </row>
    <row r="278" spans="8:8">
      <c r="H278" s="31">
        <f t="shared" si="2"/>
        <v>0</v>
      </c>
    </row>
    <row r="279" spans="8:8">
      <c r="H279" s="31">
        <f t="shared" si="2"/>
        <v>0</v>
      </c>
    </row>
    <row r="280" spans="8:8">
      <c r="H280" s="31">
        <f t="shared" si="2"/>
        <v>0</v>
      </c>
    </row>
    <row r="281" spans="8:8">
      <c r="H281" s="31">
        <f t="shared" si="2"/>
        <v>0</v>
      </c>
    </row>
    <row r="282" spans="8:8">
      <c r="H282" s="31">
        <f t="shared" si="2"/>
        <v>0</v>
      </c>
    </row>
    <row r="283" spans="8:8">
      <c r="H283" s="31">
        <f t="shared" si="2"/>
        <v>0</v>
      </c>
    </row>
    <row r="284" spans="8:8">
      <c r="H284" s="31">
        <f t="shared" si="2"/>
        <v>0</v>
      </c>
    </row>
    <row r="285" spans="8:8">
      <c r="H285" s="31">
        <f t="shared" si="2"/>
        <v>0</v>
      </c>
    </row>
    <row r="286" spans="8:8">
      <c r="H286" s="31">
        <f t="shared" si="2"/>
        <v>0</v>
      </c>
    </row>
    <row r="287" spans="8:8">
      <c r="H287" s="31">
        <f t="shared" si="2"/>
        <v>0</v>
      </c>
    </row>
    <row r="288" spans="8:8">
      <c r="H288" s="31">
        <f t="shared" si="2"/>
        <v>0</v>
      </c>
    </row>
    <row r="289" spans="8:8">
      <c r="H289" s="31">
        <f t="shared" si="2"/>
        <v>0</v>
      </c>
    </row>
    <row r="290" spans="8:8">
      <c r="H290" s="31">
        <f t="shared" si="2"/>
        <v>0</v>
      </c>
    </row>
    <row r="291" spans="8:8">
      <c r="H291" s="31">
        <f t="shared" si="2"/>
        <v>0</v>
      </c>
    </row>
    <row r="292" spans="8:8">
      <c r="H292" s="31">
        <f t="shared" si="2"/>
        <v>0</v>
      </c>
    </row>
    <row r="293" spans="8:8">
      <c r="H293" s="31">
        <f t="shared" si="2"/>
        <v>0</v>
      </c>
    </row>
    <row r="294" spans="8:8">
      <c r="H294" s="31">
        <f t="shared" si="2"/>
        <v>0</v>
      </c>
    </row>
    <row r="295" spans="8:8">
      <c r="H295" s="31">
        <f t="shared" si="2"/>
        <v>0</v>
      </c>
    </row>
    <row r="296" spans="8:8">
      <c r="H296" s="31">
        <f t="shared" si="2"/>
        <v>0</v>
      </c>
    </row>
    <row r="297" spans="8:8">
      <c r="H297" s="31">
        <f t="shared" si="2"/>
        <v>0</v>
      </c>
    </row>
    <row r="298" spans="8:8">
      <c r="H298" s="31">
        <f t="shared" si="2"/>
        <v>0</v>
      </c>
    </row>
    <row r="299" spans="8:8">
      <c r="H299" s="31">
        <f t="shared" si="2"/>
        <v>0</v>
      </c>
    </row>
    <row r="300" spans="8:8">
      <c r="H300" s="31">
        <f t="shared" si="2"/>
        <v>0</v>
      </c>
    </row>
    <row r="301" spans="8:8">
      <c r="H301" s="31">
        <f t="shared" si="2"/>
        <v>0</v>
      </c>
    </row>
    <row r="302" spans="8:8">
      <c r="H302" s="31">
        <f t="shared" si="2"/>
        <v>0</v>
      </c>
    </row>
    <row r="303" spans="8:8">
      <c r="H303" s="31">
        <f t="shared" si="2"/>
        <v>0</v>
      </c>
    </row>
    <row r="304" spans="8:8">
      <c r="H304" s="31">
        <f t="shared" si="2"/>
        <v>0</v>
      </c>
    </row>
    <row r="305" spans="8:8">
      <c r="H305" s="31">
        <f t="shared" si="2"/>
        <v>0</v>
      </c>
    </row>
    <row r="306" spans="8:8">
      <c r="H306" s="31">
        <f t="shared" si="2"/>
        <v>0</v>
      </c>
    </row>
    <row r="307" spans="8:8">
      <c r="H307" s="31">
        <f t="shared" si="2"/>
        <v>0</v>
      </c>
    </row>
    <row r="308" spans="8:8">
      <c r="H308" s="31">
        <f t="shared" si="2"/>
        <v>0</v>
      </c>
    </row>
    <row r="309" spans="8:8">
      <c r="H309" s="31">
        <f t="shared" si="2"/>
        <v>0</v>
      </c>
    </row>
    <row r="310" spans="8:8">
      <c r="H310" s="31">
        <f t="shared" si="2"/>
        <v>0</v>
      </c>
    </row>
    <row r="311" spans="8:8">
      <c r="H311" s="31">
        <f t="shared" si="2"/>
        <v>0</v>
      </c>
    </row>
    <row r="312" spans="8:8">
      <c r="H312" s="31">
        <f t="shared" si="2"/>
        <v>0</v>
      </c>
    </row>
    <row r="313" spans="8:8">
      <c r="H313" s="31">
        <f t="shared" si="2"/>
        <v>0</v>
      </c>
    </row>
    <row r="314" spans="8:8">
      <c r="H314" s="31">
        <f t="shared" si="2"/>
        <v>0</v>
      </c>
    </row>
    <row r="315" spans="8:8">
      <c r="H315" s="31">
        <f t="shared" si="2"/>
        <v>0</v>
      </c>
    </row>
    <row r="316" spans="8:8">
      <c r="H316" s="31">
        <f t="shared" si="2"/>
        <v>0</v>
      </c>
    </row>
    <row r="317" spans="8:8">
      <c r="H317" s="31">
        <f t="shared" si="2"/>
        <v>0</v>
      </c>
    </row>
    <row r="318" spans="8:8">
      <c r="H318" s="31">
        <f t="shared" si="2"/>
        <v>0</v>
      </c>
    </row>
    <row r="319" spans="8:8">
      <c r="H319" s="31">
        <f t="shared" si="2"/>
        <v>0</v>
      </c>
    </row>
    <row r="320" spans="8:8">
      <c r="H320" s="31">
        <f t="shared" si="2"/>
        <v>0</v>
      </c>
    </row>
    <row r="321" spans="8:8">
      <c r="H321" s="31">
        <f t="shared" si="2"/>
        <v>0</v>
      </c>
    </row>
    <row r="322" spans="8:8">
      <c r="H322" s="31">
        <f t="shared" si="2"/>
        <v>0</v>
      </c>
    </row>
    <row r="323" spans="8:8">
      <c r="H323" s="31">
        <f t="shared" si="2"/>
        <v>0</v>
      </c>
    </row>
    <row r="324" spans="8:8">
      <c r="H324" s="31">
        <f t="shared" si="2"/>
        <v>0</v>
      </c>
    </row>
    <row r="325" spans="8:8">
      <c r="H325" s="31">
        <f t="shared" si="2"/>
        <v>0</v>
      </c>
    </row>
    <row r="326" spans="8:8">
      <c r="H326" s="31">
        <f t="shared" si="2"/>
        <v>0</v>
      </c>
    </row>
    <row r="327" spans="8:8">
      <c r="H327" s="31">
        <f t="shared" ref="H327:H377" si="3">F327*G327</f>
        <v>0</v>
      </c>
    </row>
    <row r="328" spans="8:8">
      <c r="H328" s="31">
        <f t="shared" si="3"/>
        <v>0</v>
      </c>
    </row>
    <row r="329" spans="8:8">
      <c r="H329" s="31">
        <f t="shared" si="3"/>
        <v>0</v>
      </c>
    </row>
    <row r="330" spans="8:8">
      <c r="H330" s="31">
        <f t="shared" si="3"/>
        <v>0</v>
      </c>
    </row>
    <row r="331" spans="8:8">
      <c r="H331" s="31">
        <f t="shared" si="3"/>
        <v>0</v>
      </c>
    </row>
    <row r="332" spans="8:8">
      <c r="H332" s="31">
        <f t="shared" si="3"/>
        <v>0</v>
      </c>
    </row>
    <row r="333" spans="8:8">
      <c r="H333" s="31">
        <f t="shared" si="3"/>
        <v>0</v>
      </c>
    </row>
    <row r="334" spans="8:8">
      <c r="H334" s="31">
        <f t="shared" si="3"/>
        <v>0</v>
      </c>
    </row>
    <row r="335" spans="8:8">
      <c r="H335" s="31">
        <f t="shared" si="3"/>
        <v>0</v>
      </c>
    </row>
    <row r="336" spans="8:8">
      <c r="H336" s="31">
        <f t="shared" si="3"/>
        <v>0</v>
      </c>
    </row>
    <row r="337" spans="8:8">
      <c r="H337" s="31">
        <f t="shared" si="3"/>
        <v>0</v>
      </c>
    </row>
    <row r="338" spans="8:8">
      <c r="H338" s="31">
        <f t="shared" si="3"/>
        <v>0</v>
      </c>
    </row>
    <row r="339" spans="8:8">
      <c r="H339" s="31">
        <f t="shared" si="3"/>
        <v>0</v>
      </c>
    </row>
    <row r="340" spans="8:8">
      <c r="H340" s="31">
        <f t="shared" si="3"/>
        <v>0</v>
      </c>
    </row>
    <row r="341" spans="8:8">
      <c r="H341" s="31">
        <f t="shared" si="3"/>
        <v>0</v>
      </c>
    </row>
    <row r="342" spans="8:8">
      <c r="H342" s="31">
        <f t="shared" si="3"/>
        <v>0</v>
      </c>
    </row>
    <row r="343" spans="8:8">
      <c r="H343" s="31">
        <f t="shared" si="3"/>
        <v>0</v>
      </c>
    </row>
    <row r="344" spans="8:8">
      <c r="H344" s="31">
        <f t="shared" si="3"/>
        <v>0</v>
      </c>
    </row>
    <row r="345" spans="8:8">
      <c r="H345" s="31">
        <f t="shared" si="3"/>
        <v>0</v>
      </c>
    </row>
    <row r="346" spans="8:8">
      <c r="H346" s="31">
        <f t="shared" si="3"/>
        <v>0</v>
      </c>
    </row>
    <row r="347" spans="8:8">
      <c r="H347" s="31">
        <f t="shared" si="3"/>
        <v>0</v>
      </c>
    </row>
    <row r="348" spans="8:8">
      <c r="H348" s="31">
        <f t="shared" si="3"/>
        <v>0</v>
      </c>
    </row>
    <row r="349" spans="8:8">
      <c r="H349" s="31">
        <f t="shared" si="3"/>
        <v>0</v>
      </c>
    </row>
    <row r="350" spans="8:8">
      <c r="H350" s="31">
        <f t="shared" si="3"/>
        <v>0</v>
      </c>
    </row>
    <row r="351" spans="8:8">
      <c r="H351" s="31">
        <f t="shared" si="3"/>
        <v>0</v>
      </c>
    </row>
    <row r="352" spans="8:8">
      <c r="H352" s="31">
        <f t="shared" si="3"/>
        <v>0</v>
      </c>
    </row>
    <row r="353" spans="8:8">
      <c r="H353" s="31">
        <f t="shared" si="3"/>
        <v>0</v>
      </c>
    </row>
    <row r="354" spans="8:8">
      <c r="H354" s="31">
        <f t="shared" si="3"/>
        <v>0</v>
      </c>
    </row>
    <row r="355" spans="8:8">
      <c r="H355" s="31">
        <f t="shared" si="3"/>
        <v>0</v>
      </c>
    </row>
    <row r="356" spans="8:8">
      <c r="H356" s="31">
        <f t="shared" si="3"/>
        <v>0</v>
      </c>
    </row>
    <row r="357" spans="8:8">
      <c r="H357" s="31">
        <f t="shared" si="3"/>
        <v>0</v>
      </c>
    </row>
    <row r="358" spans="8:8">
      <c r="H358" s="31">
        <f t="shared" si="3"/>
        <v>0</v>
      </c>
    </row>
    <row r="359" spans="8:8">
      <c r="H359" s="31">
        <f t="shared" si="3"/>
        <v>0</v>
      </c>
    </row>
    <row r="360" spans="8:8">
      <c r="H360" s="31">
        <f t="shared" si="3"/>
        <v>0</v>
      </c>
    </row>
    <row r="361" spans="8:8">
      <c r="H361" s="31">
        <f t="shared" si="3"/>
        <v>0</v>
      </c>
    </row>
    <row r="362" spans="8:8">
      <c r="H362" s="31">
        <f t="shared" si="3"/>
        <v>0</v>
      </c>
    </row>
    <row r="363" spans="8:8">
      <c r="H363" s="31">
        <f t="shared" si="3"/>
        <v>0</v>
      </c>
    </row>
    <row r="364" spans="8:8">
      <c r="H364" s="31">
        <f t="shared" si="3"/>
        <v>0</v>
      </c>
    </row>
    <row r="365" spans="8:8">
      <c r="H365" s="31">
        <f t="shared" si="3"/>
        <v>0</v>
      </c>
    </row>
    <row r="366" spans="8:8">
      <c r="H366" s="31">
        <f t="shared" si="3"/>
        <v>0</v>
      </c>
    </row>
    <row r="367" spans="8:8">
      <c r="H367" s="31">
        <f t="shared" si="3"/>
        <v>0</v>
      </c>
    </row>
    <row r="368" spans="8:8">
      <c r="H368" s="31">
        <f t="shared" si="3"/>
        <v>0</v>
      </c>
    </row>
    <row r="369" spans="8:8">
      <c r="H369" s="31">
        <f t="shared" si="3"/>
        <v>0</v>
      </c>
    </row>
    <row r="370" spans="8:8">
      <c r="H370" s="31">
        <f t="shared" si="3"/>
        <v>0</v>
      </c>
    </row>
    <row r="371" spans="8:8">
      <c r="H371" s="31">
        <f t="shared" si="3"/>
        <v>0</v>
      </c>
    </row>
    <row r="372" spans="8:8">
      <c r="H372" s="31">
        <f t="shared" si="3"/>
        <v>0</v>
      </c>
    </row>
    <row r="373" spans="8:8">
      <c r="H373" s="31">
        <f t="shared" si="3"/>
        <v>0</v>
      </c>
    </row>
    <row r="374" spans="8:8">
      <c r="H374" s="31">
        <f t="shared" si="3"/>
        <v>0</v>
      </c>
    </row>
    <row r="375" spans="8:8">
      <c r="H375" s="31">
        <f t="shared" si="3"/>
        <v>0</v>
      </c>
    </row>
    <row r="376" spans="8:8">
      <c r="H376" s="31">
        <f t="shared" si="3"/>
        <v>0</v>
      </c>
    </row>
    <row r="377" spans="8:8">
      <c r="H377" s="31">
        <f t="shared" si="3"/>
        <v>0</v>
      </c>
    </row>
  </sheetData>
  <mergeCells count="2">
    <mergeCell ref="B1:J1"/>
    <mergeCell ref="B2:I2"/>
  </mergeCells>
  <phoneticPr fontId="23" type="noConversion"/>
  <pageMargins left="0.75" right="0.75" top="1" bottom="1" header="0.5" footer="0.5"/>
  <pageSetup paperSize="9" orientation="landscape"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150" zoomScaleNormal="150" zoomScalePageLayoutView="150" workbookViewId="0">
      <selection sqref="A1:I1"/>
    </sheetView>
  </sheetViews>
  <sheetFormatPr baseColWidth="10" defaultColWidth="8.83203125" defaultRowHeight="12" customHeight="1" x14ac:dyDescent="0"/>
  <cols>
    <col min="1" max="1" width="33.5" customWidth="1"/>
    <col min="2" max="4" width="14.33203125" customWidth="1"/>
    <col min="5" max="5" width="16.83203125" customWidth="1"/>
    <col min="6" max="6" width="41.6640625" customWidth="1"/>
    <col min="7" max="9" width="8.83203125" customWidth="1"/>
  </cols>
  <sheetData>
    <row r="1" spans="1:9" ht="26">
      <c r="A1" s="138" t="s">
        <v>91</v>
      </c>
      <c r="B1" s="132"/>
      <c r="C1" s="132"/>
      <c r="D1" s="132"/>
      <c r="E1" s="132"/>
      <c r="F1" s="132"/>
      <c r="G1" s="132"/>
      <c r="H1" s="132"/>
      <c r="I1" s="132"/>
    </row>
    <row r="2" spans="1:9" ht="40" customHeight="1">
      <c r="A2" s="144" t="s">
        <v>214</v>
      </c>
      <c r="B2" s="144"/>
      <c r="C2" s="144"/>
      <c r="D2" s="144"/>
      <c r="E2" s="91"/>
      <c r="F2" s="91"/>
    </row>
    <row r="4" spans="1:9" ht="15">
      <c r="B4" s="65" t="s">
        <v>136</v>
      </c>
      <c r="C4" s="66" t="s">
        <v>135</v>
      </c>
      <c r="D4" s="67" t="s">
        <v>130</v>
      </c>
    </row>
    <row r="5" spans="1:9" ht="15">
      <c r="A5" s="41" t="s">
        <v>75</v>
      </c>
      <c r="B5" s="68">
        <f>$B$22*(B6+$B$7)</f>
        <v>0</v>
      </c>
      <c r="C5" s="72">
        <f>$B$22*(C6+$B$7)</f>
        <v>0</v>
      </c>
      <c r="D5" s="73">
        <f>$B$22*(D6+$B$7)</f>
        <v>0</v>
      </c>
    </row>
    <row r="6" spans="1:9" ht="15">
      <c r="A6" s="77" t="s">
        <v>191</v>
      </c>
      <c r="B6" s="78">
        <f>Tickets!C4</f>
        <v>112</v>
      </c>
      <c r="C6" s="79">
        <f>Tickets!D4</f>
        <v>392</v>
      </c>
      <c r="D6" s="80">
        <f>Tickets!E4</f>
        <v>232</v>
      </c>
    </row>
    <row r="7" spans="1:9" ht="15">
      <c r="A7" s="77" t="s">
        <v>41</v>
      </c>
      <c r="B7" s="6">
        <v>10</v>
      </c>
    </row>
    <row r="10" spans="1:9">
      <c r="A10" s="61" t="s">
        <v>0</v>
      </c>
      <c r="B10" s="61" t="s">
        <v>85</v>
      </c>
      <c r="C10" s="61" t="s">
        <v>21</v>
      </c>
      <c r="D10" s="61" t="s">
        <v>31</v>
      </c>
    </row>
    <row r="11" spans="1:9">
      <c r="A11" s="54" t="s">
        <v>87</v>
      </c>
      <c r="B11" s="53">
        <v>0</v>
      </c>
      <c r="C11" s="23"/>
      <c r="D11" s="23"/>
    </row>
    <row r="12" spans="1:9">
      <c r="A12" s="6" t="s">
        <v>18</v>
      </c>
      <c r="B12" s="31">
        <v>0</v>
      </c>
    </row>
    <row r="13" spans="1:9">
      <c r="A13" s="6" t="s">
        <v>50</v>
      </c>
      <c r="B13" s="31">
        <v>0</v>
      </c>
    </row>
    <row r="14" spans="1:9">
      <c r="A14" s="6" t="s">
        <v>13</v>
      </c>
      <c r="B14" s="31">
        <v>0</v>
      </c>
    </row>
    <row r="15" spans="1:9">
      <c r="A15" s="6" t="s">
        <v>148</v>
      </c>
      <c r="B15" s="31">
        <v>0</v>
      </c>
    </row>
    <row r="16" spans="1:9">
      <c r="A16" s="6" t="s">
        <v>56</v>
      </c>
      <c r="B16" s="31">
        <v>0</v>
      </c>
    </row>
    <row r="17" spans="1:2">
      <c r="A17" s="6" t="s">
        <v>89</v>
      </c>
      <c r="B17" s="31">
        <v>0</v>
      </c>
    </row>
    <row r="18" spans="1:2">
      <c r="A18" s="6" t="s">
        <v>3</v>
      </c>
      <c r="B18" s="31">
        <v>0</v>
      </c>
    </row>
    <row r="19" spans="1:2">
      <c r="A19" s="6" t="s">
        <v>53</v>
      </c>
      <c r="B19" s="31">
        <v>0</v>
      </c>
    </row>
    <row r="20" spans="1:2">
      <c r="A20" s="6" t="s">
        <v>24</v>
      </c>
      <c r="B20" s="31">
        <v>0</v>
      </c>
    </row>
    <row r="22" spans="1:2">
      <c r="A22" s="2" t="s">
        <v>15</v>
      </c>
      <c r="B22" s="4">
        <f>SUM(B11:B20)</f>
        <v>0</v>
      </c>
    </row>
  </sheetData>
  <mergeCells count="2">
    <mergeCell ref="A1:I1"/>
    <mergeCell ref="A2:D2"/>
  </mergeCells>
  <phoneticPr fontId="23"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150" zoomScaleNormal="150" zoomScalePageLayoutView="150" workbookViewId="0">
      <selection activeCell="A26" sqref="A26:XFD26"/>
    </sheetView>
  </sheetViews>
  <sheetFormatPr baseColWidth="10" defaultColWidth="8.83203125" defaultRowHeight="12" customHeight="1" x14ac:dyDescent="0"/>
  <cols>
    <col min="1" max="1" width="21.1640625" bestFit="1" customWidth="1"/>
    <col min="2" max="2" width="18.5" customWidth="1"/>
    <col min="3" max="3" width="14.1640625" customWidth="1"/>
    <col min="4" max="4" width="23.6640625" customWidth="1"/>
    <col min="5" max="7" width="8.83203125" customWidth="1"/>
  </cols>
  <sheetData>
    <row r="1" spans="1:7" ht="26">
      <c r="A1" s="138" t="s">
        <v>149</v>
      </c>
      <c r="B1" s="132"/>
      <c r="C1" s="132"/>
      <c r="D1" s="132"/>
      <c r="E1" s="132"/>
      <c r="F1" s="132"/>
      <c r="G1" s="132"/>
    </row>
    <row r="2" spans="1:7" ht="97" customHeight="1">
      <c r="A2" s="139" t="s">
        <v>173</v>
      </c>
      <c r="B2" s="140"/>
      <c r="C2" s="140"/>
      <c r="D2" s="140"/>
    </row>
    <row r="4" spans="1:7" ht="15">
      <c r="A4" s="41" t="s">
        <v>75</v>
      </c>
      <c r="B4" s="86">
        <f>SUM(B7:B1002)</f>
        <v>0</v>
      </c>
    </row>
    <row r="6" spans="1:7">
      <c r="A6" s="61" t="s">
        <v>0</v>
      </c>
      <c r="B6" s="61" t="s">
        <v>85</v>
      </c>
      <c r="C6" s="61" t="s">
        <v>21</v>
      </c>
      <c r="D6" s="61" t="s">
        <v>31</v>
      </c>
    </row>
    <row r="7" spans="1:7">
      <c r="A7" s="6" t="s">
        <v>151</v>
      </c>
      <c r="B7" s="53">
        <v>0</v>
      </c>
      <c r="C7" s="23"/>
      <c r="D7" s="23"/>
    </row>
    <row r="8" spans="1:7">
      <c r="A8" s="6" t="s">
        <v>54</v>
      </c>
      <c r="B8" s="31">
        <v>0</v>
      </c>
    </row>
    <row r="9" spans="1:7">
      <c r="A9" s="6" t="s">
        <v>25</v>
      </c>
      <c r="B9" s="31">
        <v>0</v>
      </c>
    </row>
    <row r="10" spans="1:7">
      <c r="A10" s="6" t="s">
        <v>74</v>
      </c>
      <c r="B10" s="31">
        <v>0</v>
      </c>
    </row>
    <row r="11" spans="1:7">
      <c r="A11" s="6" t="s">
        <v>73</v>
      </c>
      <c r="B11" s="31">
        <v>0</v>
      </c>
    </row>
    <row r="12" spans="1:7">
      <c r="A12" s="6" t="s">
        <v>72</v>
      </c>
      <c r="B12" s="31">
        <v>0</v>
      </c>
    </row>
    <row r="13" spans="1:7">
      <c r="A13" s="6" t="s">
        <v>71</v>
      </c>
      <c r="B13" s="31">
        <v>0</v>
      </c>
    </row>
    <row r="14" spans="1:7">
      <c r="A14" s="6" t="s">
        <v>70</v>
      </c>
      <c r="B14" s="31">
        <v>0</v>
      </c>
    </row>
    <row r="15" spans="1:7">
      <c r="A15" s="6" t="s">
        <v>29</v>
      </c>
      <c r="B15" s="31">
        <v>0</v>
      </c>
    </row>
    <row r="16" spans="1:7">
      <c r="A16" s="6" t="s">
        <v>32</v>
      </c>
      <c r="B16" s="31">
        <v>0</v>
      </c>
    </row>
    <row r="17" spans="1:2">
      <c r="A17" s="6" t="s">
        <v>66</v>
      </c>
      <c r="B17" s="31">
        <v>0</v>
      </c>
    </row>
    <row r="18" spans="1:2">
      <c r="A18" s="6" t="s">
        <v>65</v>
      </c>
      <c r="B18" s="31">
        <v>0</v>
      </c>
    </row>
    <row r="19" spans="1:2">
      <c r="A19" s="6" t="s">
        <v>84</v>
      </c>
      <c r="B19" s="31">
        <v>0</v>
      </c>
    </row>
    <row r="20" spans="1:2">
      <c r="A20" s="6" t="s">
        <v>57</v>
      </c>
      <c r="B20" s="31">
        <v>0</v>
      </c>
    </row>
    <row r="21" spans="1:2">
      <c r="A21" s="6" t="s">
        <v>150</v>
      </c>
      <c r="B21" s="31">
        <v>0</v>
      </c>
    </row>
    <row r="22" spans="1:2">
      <c r="A22" s="6" t="s">
        <v>42</v>
      </c>
      <c r="B22" s="31">
        <v>0</v>
      </c>
    </row>
    <row r="23" spans="1:2">
      <c r="A23" s="6" t="s">
        <v>63</v>
      </c>
      <c r="B23" s="31">
        <v>0</v>
      </c>
    </row>
    <row r="24" spans="1:2">
      <c r="A24" s="6" t="s">
        <v>81</v>
      </c>
      <c r="B24" s="31">
        <v>0</v>
      </c>
    </row>
    <row r="25" spans="1:2">
      <c r="A25" s="6" t="s">
        <v>86</v>
      </c>
      <c r="B25" s="31">
        <v>0</v>
      </c>
    </row>
    <row r="26" spans="1:2">
      <c r="A26" s="6" t="s">
        <v>83</v>
      </c>
      <c r="B26" s="31">
        <v>0</v>
      </c>
    </row>
  </sheetData>
  <mergeCells count="2">
    <mergeCell ref="A1:G1"/>
    <mergeCell ref="A2:D2"/>
  </mergeCells>
  <phoneticPr fontId="23"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50" zoomScaleNormal="150" zoomScalePageLayoutView="150" workbookViewId="0">
      <selection activeCell="A2" sqref="A2:F2"/>
    </sheetView>
  </sheetViews>
  <sheetFormatPr baseColWidth="10" defaultColWidth="8.83203125" defaultRowHeight="12" customHeight="1" x14ac:dyDescent="0"/>
  <cols>
    <col min="1" max="1" width="15.83203125" customWidth="1"/>
    <col min="2" max="2" width="12.83203125" customWidth="1"/>
    <col min="3" max="3" width="9.5" customWidth="1"/>
    <col min="4" max="4" width="12.83203125" customWidth="1"/>
    <col min="5" max="9" width="8.83203125" customWidth="1"/>
  </cols>
  <sheetData>
    <row r="1" spans="1:9" ht="26">
      <c r="A1" s="138" t="s">
        <v>61</v>
      </c>
      <c r="B1" s="132"/>
      <c r="C1" s="132"/>
      <c r="D1" s="132"/>
      <c r="E1" s="132"/>
      <c r="F1" s="132"/>
      <c r="G1" s="132"/>
      <c r="H1" s="132"/>
      <c r="I1" s="132"/>
    </row>
    <row r="2" spans="1:9" ht="66" customHeight="1">
      <c r="A2" s="139" t="s">
        <v>215</v>
      </c>
      <c r="B2" s="139"/>
      <c r="C2" s="139"/>
      <c r="D2" s="139"/>
      <c r="E2" s="139"/>
      <c r="F2" s="139"/>
      <c r="G2" s="94"/>
      <c r="H2" s="94"/>
      <c r="I2" s="94"/>
    </row>
    <row r="4" spans="1:9" ht="15">
      <c r="A4" s="41" t="s">
        <v>75</v>
      </c>
      <c r="B4" s="86">
        <f>SUM(D7:D192)</f>
        <v>0</v>
      </c>
    </row>
    <row r="6" spans="1:9">
      <c r="A6" s="61" t="s">
        <v>0</v>
      </c>
      <c r="B6" s="61" t="s">
        <v>85</v>
      </c>
      <c r="C6" s="61" t="s">
        <v>92</v>
      </c>
      <c r="D6" s="61" t="s">
        <v>75</v>
      </c>
      <c r="E6" s="61" t="s">
        <v>21</v>
      </c>
      <c r="F6" s="61" t="s">
        <v>31</v>
      </c>
    </row>
    <row r="7" spans="1:9">
      <c r="A7" s="54"/>
      <c r="B7" s="53">
        <v>0</v>
      </c>
      <c r="C7" s="54">
        <v>0</v>
      </c>
      <c r="D7" s="53">
        <f t="shared" ref="D7:D12" si="0">B7*C7</f>
        <v>0</v>
      </c>
      <c r="E7" s="54" t="s">
        <v>12</v>
      </c>
      <c r="F7" s="23"/>
    </row>
    <row r="8" spans="1:9">
      <c r="A8" s="6"/>
      <c r="B8" s="31">
        <v>0</v>
      </c>
      <c r="C8" s="6">
        <v>0</v>
      </c>
      <c r="D8" s="31">
        <f t="shared" si="0"/>
        <v>0</v>
      </c>
      <c r="E8" s="6" t="s">
        <v>11</v>
      </c>
    </row>
    <row r="9" spans="1:9">
      <c r="A9" s="6"/>
      <c r="B9" s="31">
        <v>0</v>
      </c>
      <c r="C9" s="6">
        <v>0</v>
      </c>
      <c r="D9" s="31">
        <f t="shared" si="0"/>
        <v>0</v>
      </c>
      <c r="E9" s="6" t="s">
        <v>12</v>
      </c>
    </row>
    <row r="10" spans="1:9">
      <c r="A10" s="6"/>
      <c r="B10" s="31">
        <v>0</v>
      </c>
      <c r="C10" s="6">
        <v>0</v>
      </c>
      <c r="D10" s="31">
        <f t="shared" si="0"/>
        <v>0</v>
      </c>
      <c r="E10" s="6" t="s">
        <v>11</v>
      </c>
    </row>
    <row r="11" spans="1:9">
      <c r="A11" s="6"/>
      <c r="B11" s="31">
        <v>0</v>
      </c>
      <c r="C11" s="6">
        <v>0</v>
      </c>
      <c r="D11" s="31">
        <f t="shared" si="0"/>
        <v>0</v>
      </c>
      <c r="E11" s="6" t="s">
        <v>94</v>
      </c>
    </row>
    <row r="12" spans="1:9">
      <c r="A12" s="6"/>
      <c r="B12" s="31">
        <v>0</v>
      </c>
      <c r="C12" s="6">
        <v>0</v>
      </c>
      <c r="D12" s="31">
        <f t="shared" si="0"/>
        <v>0</v>
      </c>
      <c r="E12" s="6" t="s">
        <v>5</v>
      </c>
    </row>
  </sheetData>
  <mergeCells count="2">
    <mergeCell ref="A1:I1"/>
    <mergeCell ref="A2:F2"/>
  </mergeCells>
  <phoneticPr fontId="23"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Dashboard</vt:lpstr>
      <vt:lpstr>Tickets</vt:lpstr>
      <vt:lpstr>Sponsors</vt:lpstr>
      <vt:lpstr>Merchandise</vt:lpstr>
      <vt:lpstr>Catering</vt:lpstr>
      <vt:lpstr>Insurance</vt:lpstr>
      <vt:lpstr>Schwag</vt:lpstr>
      <vt:lpstr>Venue</vt:lpstr>
      <vt:lpstr>Travel</vt:lpstr>
      <vt:lpstr>Accommodations</vt:lpstr>
      <vt:lpstr>AV</vt:lpstr>
      <vt:lpstr>Promotion</vt:lpstr>
      <vt:lpstr>Contests</vt:lpstr>
      <vt:lpstr>Signage &amp; Booklets</vt:lpstr>
      <vt:lpstr>Misc</vt:lpstr>
      <vt:lpstr>Attendee Numbers</vt:lpstr>
      <vt:lpstr>To Do-Purchase</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Gloria Halfacre</cp:lastModifiedBy>
  <cp:lastPrinted>2013-10-08T23:36:05Z</cp:lastPrinted>
  <dcterms:created xsi:type="dcterms:W3CDTF">2013-03-28T22:16:18Z</dcterms:created>
  <dcterms:modified xsi:type="dcterms:W3CDTF">2014-04-14T02:04:20Z</dcterms:modified>
  <cp:category/>
</cp:coreProperties>
</file>